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8970" firstSheet="5" activeTab="11"/>
  </bookViews>
  <sheets>
    <sheet name="收支总表（批复表）" sheetId="1" r:id="rId1"/>
    <sheet name="收支总表（分科目）" sheetId="2" r:id="rId2"/>
    <sheet name="收入总表" sheetId="3" r:id="rId3"/>
    <sheet name="支出总表（按资金来源）" sheetId="4" r:id="rId4"/>
    <sheet name="支出总表（按部门预算经济分类）" sheetId="5" r:id="rId5"/>
    <sheet name="支出总表（按政府预算经济分类）" sheetId="6" r:id="rId6"/>
    <sheet name="专项业务经费（批复表）" sheetId="7" r:id="rId7"/>
    <sheet name="项目表（批复表）" sheetId="8" r:id="rId8"/>
    <sheet name="财政拨款收支总表" sheetId="9" r:id="rId9"/>
    <sheet name="财政拨款支出表" sheetId="10" r:id="rId10"/>
    <sheet name="公共预算支出表" sheetId="11" r:id="rId11"/>
    <sheet name="公共预算基本支出表" sheetId="12" r:id="rId12"/>
    <sheet name="三公支出表" sheetId="13" r:id="rId13"/>
    <sheet name="基金支出表（按部门预算经济分类）" sheetId="14" r:id="rId14"/>
    <sheet name="基金支出表（按政府预算经济分类）" sheetId="15" r:id="rId15"/>
    <sheet name="整体绩效表" sheetId="16" r:id="rId16"/>
    <sheet name="项目绩效表" sheetId="17" r:id="rId17"/>
    <sheet name="Sheet1" sheetId="18" r:id="rId18"/>
  </sheets>
  <definedNames/>
  <calcPr fullCalcOnLoad="1"/>
</workbook>
</file>

<file path=xl/sharedStrings.xml><?xml version="1.0" encoding="utf-8"?>
<sst xmlns="http://schemas.openxmlformats.org/spreadsheetml/2006/main" count="566" uniqueCount="373">
  <si>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</si>
  <si>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</si>
  <si>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</si>
  <si>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</si>
  <si>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</si>
  <si>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</si>
  <si>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</si>
  <si>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</si>
  <si>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</si>
  <si>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</si>
  <si>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</si>
  <si>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</si>
  <si>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</si>
  <si>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</si>
  <si>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</si>
  <si>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</si>
  <si>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</si>
  <si>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</si>
  <si>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</si>
  <si>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</si>
  <si>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</si>
  <si>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 xml:space="preserve">    说明：本表公开内容为列市级支出的当年预算资金安排情况。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</si>
  <si>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</si>
  <si>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</si>
  <si>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</si>
  <si>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</si>
  <si>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</si>
  <si>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</si>
  <si>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</si>
  <si>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</si>
  <si>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</si>
  <si>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</si>
  <si>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</si>
  <si>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</si>
  <si>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</si>
  <si>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</si>
  <si>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</si>
  <si>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</si>
  <si>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</si>
  <si>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</si>
  <si>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</si>
  <si>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</si>
  <si>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</si>
  <si>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</si>
  <si>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</si>
  <si>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</si>
  <si>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</si>
  <si>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</si>
  <si>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</si>
  <si>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</si>
  <si>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</si>
  <si>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</si>
  <si>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</si>
  <si>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</si>
  <si>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</si>
  <si>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</si>
  <si>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</si>
  <si>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</si>
  <si>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</si>
  <si>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</si>
  <si>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</si>
  <si>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</si>
  <si>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</si>
  <si>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</si>
  <si>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</si>
  <si>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</si>
  <si>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</si>
  <si>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</si>
  <si>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</si>
  <si>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</si>
  <si>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</si>
  <si>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</si>
  <si>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</si>
  <si>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</si>
  <si>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</si>
  <si>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</si>
  <si>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</si>
  <si>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</si>
  <si>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</si>
  <si>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</si>
  <si>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</si>
  <si>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</si>
  <si>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</si>
  <si>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</si>
  <si>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</si>
  <si>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</si>
  <si>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</si>
  <si>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</si>
  <si>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</si>
  <si>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</si>
  <si>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</si>
  <si>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</si>
  <si>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</si>
  <si>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</si>
  <si>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</si>
  <si>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</si>
  <si>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</si>
  <si>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附件2-3</t>
  </si>
  <si>
    <t>部门收入总体情况表</t>
  </si>
  <si>
    <t>单位名称 ：</t>
  </si>
  <si>
    <t>功能科目编码
（类款项）</t>
  </si>
  <si>
    <t>功能科目名称</t>
  </si>
  <si>
    <t>财政专户管理的非税收入拨款</t>
  </si>
  <si>
    <t>附件2-4</t>
  </si>
  <si>
    <t>部门支出总体情况表（按资金来源）</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</si>
  <si>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</si>
  <si>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</si>
  <si>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</si>
  <si>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</si>
  <si>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</si>
  <si>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</si>
  <si>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</si>
  <si>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</si>
  <si>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</si>
  <si>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</si>
  <si>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附件2-5</t>
  </si>
  <si>
    <t>部门支出总体情况表（按部门预算经济分类）</t>
  </si>
  <si>
    <t>附件2-6</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</si>
  <si>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</si>
  <si>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</si>
  <si>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</si>
  <si>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</si>
  <si>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</si>
  <si>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</si>
  <si>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</si>
  <si>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</si>
  <si>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</si>
  <si>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</si>
  <si>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</si>
  <si>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</si>
  <si>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</si>
  <si>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</si>
  <si>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</si>
  <si>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部门专项业务经费支出情况表</t>
  </si>
  <si>
    <t>单位名称：</t>
  </si>
  <si>
    <t>项目名称</t>
  </si>
  <si>
    <t>资金来源</t>
  </si>
  <si>
    <t>具体内容</t>
  </si>
  <si>
    <t>备注</t>
  </si>
  <si>
    <t>纳入预算管理的非税
收入拨款</t>
  </si>
  <si>
    <t>财政专户管理的非税
收入拨款</t>
  </si>
  <si>
    <t>附件2-8</t>
  </si>
  <si>
    <t>项目预算支出明细表</t>
  </si>
  <si>
    <t xml:space="preserve">    说明：1.本表公开内容为列市级支出的当年预算资金安排情况。
          2.“事业运行”专项只公开到一级项目，其他专项需公开到二级项目。</t>
  </si>
  <si>
    <t>附件2-9</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</si>
  <si>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</si>
  <si>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</si>
  <si>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</si>
  <si>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</si>
  <si>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</si>
  <si>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</si>
  <si>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</si>
  <si>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</si>
  <si>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</si>
  <si>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</si>
  <si>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</si>
  <si>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七、文化体育与传媒支出</t>
  </si>
  <si>
    <t>十、医疗卫生与计划生育支出</t>
  </si>
  <si>
    <t>十五、资源勘探电力信息等支出</t>
  </si>
  <si>
    <t>十九、国土海洋气象等支出</t>
  </si>
  <si>
    <t>二十三、预备费</t>
  </si>
  <si>
    <t>二十四、其他支出</t>
  </si>
  <si>
    <t>二十五、转移性支出</t>
  </si>
  <si>
    <t>二十六、债务还本支出</t>
  </si>
  <si>
    <t>二十七、债务付息支出</t>
  </si>
  <si>
    <t>二十八、债务发行费用支出</t>
  </si>
  <si>
    <t xml:space="preserve">    说明：本表公开内容为列市级支出的当年财政拨款安排情况。</t>
  </si>
  <si>
    <t>附件2-10</t>
  </si>
  <si>
    <t>财政拨款支出情况表</t>
  </si>
  <si>
    <t>项目支出</t>
  </si>
  <si>
    <t xml:space="preserve">    说明：本表的公开内容为列市级支出的当年财政拨款安排情况（含一般公共预算拨款和政府性基金预算拨款）。</t>
  </si>
  <si>
    <t>附件2-11</t>
  </si>
  <si>
    <t>一般公共预算拨款支出情况表</t>
  </si>
  <si>
    <t xml:space="preserve">    说明：本表公开内容为列市级支出的当年一般公共预算拨款安排情况（含经费拨款和纳入预算管理的非税收入拨款）。</t>
  </si>
  <si>
    <t>附件2-12</t>
  </si>
  <si>
    <t>一般公共预算基本支出情况表</t>
  </si>
  <si>
    <t>经济科目
编码（类款）</t>
  </si>
  <si>
    <t>经济科目名称</t>
  </si>
  <si>
    <t>人员经费</t>
  </si>
  <si>
    <t>公用经费</t>
  </si>
  <si>
    <t>301</t>
  </si>
  <si>
    <t>30101</t>
  </si>
  <si>
    <t>基本工资</t>
  </si>
  <si>
    <t>30102</t>
  </si>
  <si>
    <t>津贴补贴</t>
  </si>
  <si>
    <t>302</t>
  </si>
  <si>
    <t>商品和服务支出</t>
  </si>
  <si>
    <t>办公费</t>
  </si>
  <si>
    <t>印刷费</t>
  </si>
  <si>
    <t>303</t>
  </si>
  <si>
    <t>对个人和家庭补助支出</t>
  </si>
  <si>
    <t>30302</t>
  </si>
  <si>
    <t>退休费</t>
  </si>
  <si>
    <t xml:space="preserve">    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</si>
  <si>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附件2-13</t>
  </si>
  <si>
    <t>一般公共预算“三公”经费支出情况表</t>
  </si>
  <si>
    <t>三公经费预算数（一般公共预算拨款）</t>
  </si>
  <si>
    <t>较上年“三公”经费预算总额增减比例（%）</t>
  </si>
  <si>
    <t>增减原因说明</t>
  </si>
  <si>
    <t>公务接待费</t>
  </si>
  <si>
    <t>公务用车购置及运行费</t>
  </si>
  <si>
    <t>其中：</t>
  </si>
  <si>
    <t>因公出国（境）费</t>
  </si>
  <si>
    <t>公务用车购置费</t>
  </si>
  <si>
    <t xml:space="preserve">    说明：本表的公开内容为当年一般公共预算拨款安排的“三公”经费支出（含基本支出和项目支出），一般公共预算拨款包括经费拨款和纳入预算管理的非税收入拨款。 </t>
  </si>
  <si>
    <t>附件2-14</t>
  </si>
  <si>
    <t>政府性基金预算支出情况表（按部门预算经济分类）</t>
  </si>
  <si>
    <t xml:space="preserve">    说明：1.本表公开内容为列市级支出的当年政府性基金预算拨款安排情况。
          2.没有此项收入安排支出的单位不能删除此表，需列空表并说明“本单位无政府性基金收入安排的支出”。</t>
  </si>
  <si>
    <t>附件2-15</t>
  </si>
  <si>
    <t>政府性基金预算支出情况表（按政府预算经济分类）</t>
  </si>
  <si>
    <t>对事业单位
经常性
补助</t>
  </si>
  <si>
    <t>对事业单位
资本性
补助</t>
  </si>
  <si>
    <t>其他
支出</t>
  </si>
  <si>
    <t>附件2-16</t>
  </si>
  <si>
    <t>整体支出绩效目标表</t>
  </si>
  <si>
    <t>部门名称</t>
  </si>
  <si>
    <t>年度预算申请
（万元）</t>
  </si>
  <si>
    <t>资金总额</t>
  </si>
  <si>
    <t>按收入性质分</t>
  </si>
  <si>
    <t>按支出性质分</t>
  </si>
  <si>
    <t>一般公共
预算</t>
  </si>
  <si>
    <t>纳入专户的非税
收入拨款</t>
  </si>
  <si>
    <t>部门职能职责描述</t>
  </si>
  <si>
    <t>整体绩效目标</t>
  </si>
  <si>
    <t>部门整体
支出年度
绩效目标</t>
  </si>
  <si>
    <t>产出指标</t>
  </si>
  <si>
    <t>效益指标</t>
  </si>
  <si>
    <t>附件2-17</t>
  </si>
  <si>
    <t>市级项目资金预算绩效目标表</t>
  </si>
  <si>
    <t>填报单位：</t>
  </si>
  <si>
    <t>专项名称</t>
  </si>
  <si>
    <t>专项属性</t>
  </si>
  <si>
    <t>资金总额（万元）</t>
  </si>
  <si>
    <t>部门相应职能职责概述</t>
  </si>
  <si>
    <t>专项立项依据</t>
  </si>
  <si>
    <t>专项实施
进度计划</t>
  </si>
  <si>
    <t>专项实施内容</t>
  </si>
  <si>
    <t>计划开始时间</t>
  </si>
  <si>
    <t>计划完成时间</t>
  </si>
  <si>
    <t>专项长期
绩效目标</t>
  </si>
  <si>
    <t>专项年度
绩效目标</t>
  </si>
  <si>
    <t>专项年度
绩效指标</t>
  </si>
  <si>
    <t>一级指标</t>
  </si>
  <si>
    <t>二级指标</t>
  </si>
  <si>
    <t>指标内容</t>
  </si>
  <si>
    <t>指标值</t>
  </si>
  <si>
    <t>数量指标</t>
  </si>
  <si>
    <t>质量指标</t>
  </si>
  <si>
    <t>时效指标</t>
  </si>
  <si>
    <t>成本指标</t>
  </si>
  <si>
    <t>经济效益指标</t>
  </si>
  <si>
    <t>社会效益指标</t>
  </si>
  <si>
    <t>生态效益指标</t>
  </si>
  <si>
    <t>可持续影响指标</t>
  </si>
  <si>
    <t>社会公众或
服务满意度指标</t>
  </si>
  <si>
    <t>专项实施
保障措施</t>
  </si>
  <si>
    <t>常德市国资委</t>
  </si>
  <si>
    <t>2080501</t>
  </si>
  <si>
    <t>归口管理行政单位离退休</t>
  </si>
  <si>
    <t>2089901</t>
  </si>
  <si>
    <t>其他社会保障和就业支出</t>
  </si>
  <si>
    <t>行政运行</t>
  </si>
  <si>
    <t>一般行政管理事务</t>
  </si>
  <si>
    <t>住房公积金</t>
  </si>
  <si>
    <t>单位名称 ：常德市国资委</t>
  </si>
  <si>
    <t>合　计</t>
  </si>
  <si>
    <t>部门支出总体情况表（按政府预算经济分类）</t>
  </si>
  <si>
    <t>合计</t>
  </si>
  <si>
    <t>常德市国资委</t>
  </si>
  <si>
    <t>退管处工作经费</t>
  </si>
  <si>
    <t>企业党建工作经费</t>
  </si>
  <si>
    <t>经营业绩考核经费</t>
  </si>
  <si>
    <t>国资监管工作经费</t>
  </si>
  <si>
    <t>国有资产流失案件调查及监事会监督检查费</t>
  </si>
  <si>
    <t>产权代表管理费</t>
  </si>
  <si>
    <t>业务培训及宣传费</t>
  </si>
  <si>
    <t>常德市国资委</t>
  </si>
  <si>
    <t>职教幼教退休教师生活待遇补差</t>
  </si>
  <si>
    <t>一般行政管理事物</t>
  </si>
  <si>
    <t>离退休干部管理服务经费</t>
  </si>
  <si>
    <t>央企省企“三供一业”移交管理经费</t>
  </si>
  <si>
    <t>一般行政 管理事物</t>
  </si>
  <si>
    <t>央企省企对接专项经费</t>
  </si>
  <si>
    <t>常德市国资委</t>
  </si>
  <si>
    <t>常德市国资委</t>
  </si>
  <si>
    <r>
      <t>3</t>
    </r>
    <r>
      <rPr>
        <sz val="11"/>
        <rFont val="宋体"/>
        <family val="0"/>
      </rPr>
      <t>0103</t>
    </r>
  </si>
  <si>
    <t>奖金</t>
  </si>
  <si>
    <t>绩效工资</t>
  </si>
  <si>
    <t>工资福利支出</t>
  </si>
  <si>
    <t>30107</t>
  </si>
  <si>
    <t>30108</t>
  </si>
  <si>
    <t>机关事业单位基本养老保险缴费</t>
  </si>
  <si>
    <t>30110</t>
  </si>
  <si>
    <t>职工基本医疗保险缴费</t>
  </si>
  <si>
    <t>30113</t>
  </si>
  <si>
    <t>30199</t>
  </si>
  <si>
    <t>水费</t>
  </si>
  <si>
    <t>电费</t>
  </si>
  <si>
    <t>邮电费</t>
  </si>
  <si>
    <t>物业费</t>
  </si>
  <si>
    <t>差旅费</t>
  </si>
  <si>
    <t>维修（护）费</t>
  </si>
  <si>
    <t>租赁费</t>
  </si>
  <si>
    <t>会议费</t>
  </si>
  <si>
    <t>培训费</t>
  </si>
  <si>
    <t>公务接待费</t>
  </si>
  <si>
    <t>委托业务费</t>
  </si>
  <si>
    <t>工会经费</t>
  </si>
  <si>
    <t>福利费</t>
  </si>
  <si>
    <t>公务车运行维护费</t>
  </si>
  <si>
    <t>其他交通费</t>
  </si>
  <si>
    <t>其他商品和服务支出</t>
  </si>
  <si>
    <t>30112</t>
  </si>
  <si>
    <t>其他社会保障缴费</t>
  </si>
  <si>
    <t>常德市国资委</t>
  </si>
  <si>
    <t>公务用车运行维护费</t>
  </si>
  <si>
    <t>严控支出，经费预算减少</t>
  </si>
  <si>
    <t>常德市国资委</t>
  </si>
  <si>
    <t xml:space="preserve">    根据市人民政府授权，对所监管企业履行国有资产出资人职责。承担监督所监管企业国有资产保值增值责任，指导推进国有企业改革和重组，负责组织协调常德市企业与央企、省企对接合作工作。负责归口管理企业党建工作和按干部管理权限管理干部，组织所监管企业上交国有资本收益。</t>
  </si>
  <si>
    <t>其他资金</t>
  </si>
  <si>
    <t>项目支出</t>
  </si>
  <si>
    <t>目标1：持续深化国资国企改革，完善现代企业制度，增强国有企业活力，做大做强国有经济。</t>
  </si>
  <si>
    <t>数量指标：1、对19家企业实施经营业绩考核；2、对6家企业开展内部审计；3、在推进经营性国有资产集中统一监管的基础上，推进企业重组整合，圧减企业数量；4、制定下发《常德市市属国有企业负责人履职待遇、业务支出管理暂行办法》等规范性文件。</t>
  </si>
  <si>
    <t>质量指标：企业债务化解、资源整合、结构调整、转型发展，经济运行健康平稳。</t>
  </si>
  <si>
    <t>时效指标：时效指标：年底前完成。</t>
  </si>
  <si>
    <t>成本指标：所需工作经费823.24万元。</t>
  </si>
  <si>
    <t>经济效益指标：监管企业整体盈利；国有资本保值增值率100%以上；上缴国有资本收益2400万元。</t>
  </si>
  <si>
    <t>社会效益指标：全面完成中央省属驻常企业“三供一业”分离移交工作；完成脱贫攻坚工作任务；委系统全年完成开发项目3个，完成招商引资任务21亿元以上。</t>
  </si>
  <si>
    <t>生态效益指标：督导企业完成生态环保、文明创建、卫生创建、脱贫攻坚、安全生产、综治维稳等工作任务。</t>
  </si>
  <si>
    <t>社会公众或服务对象满意度指标：监管企业满意度95%以上。</t>
  </si>
  <si>
    <r>
      <t>目标</t>
    </r>
    <r>
      <rPr>
        <sz val="11"/>
        <rFont val="Times New Roman"/>
        <family val="1"/>
      </rPr>
      <t>2</t>
    </r>
    <r>
      <rPr>
        <sz val="11"/>
        <rFont val="宋体"/>
        <family val="0"/>
      </rPr>
      <t>：以振兴实体经济为方向，加快优质资源和内部资源整合，优化国有资本结构。</t>
    </r>
  </si>
  <si>
    <r>
      <t>目标</t>
    </r>
    <r>
      <rPr>
        <sz val="11"/>
        <rFont val="Times New Roman"/>
        <family val="1"/>
      </rPr>
      <t>3</t>
    </r>
    <r>
      <rPr>
        <sz val="11"/>
        <rFont val="宋体"/>
        <family val="0"/>
      </rPr>
      <t>：加快推进平台公司转型升级，提升企业运营质效，切实防范和化解政府性债务风险。</t>
    </r>
  </si>
  <si>
    <r>
      <t>目标</t>
    </r>
    <r>
      <rPr>
        <sz val="11"/>
        <rFont val="Times New Roman"/>
        <family val="1"/>
      </rPr>
      <t>4</t>
    </r>
    <r>
      <rPr>
        <sz val="11"/>
        <rFont val="宋体"/>
        <family val="0"/>
      </rPr>
      <t>：夯实国资监管基础工作，转变监管职能，完善监督体系，提升监管效益。</t>
    </r>
  </si>
  <si>
    <r>
      <t>目标</t>
    </r>
    <r>
      <rPr>
        <sz val="11"/>
        <rFont val="Times New Roman"/>
        <family val="1"/>
      </rPr>
      <t>5</t>
    </r>
    <r>
      <rPr>
        <sz val="11"/>
        <rFont val="宋体"/>
        <family val="0"/>
      </rPr>
      <t>：以推进产业立市三年行动计划为抓手，加强招商引资，引进战略投资者。</t>
    </r>
  </si>
  <si>
    <r>
      <t>目标</t>
    </r>
    <r>
      <rPr>
        <sz val="11"/>
        <rFont val="Times New Roman"/>
        <family val="1"/>
      </rPr>
      <t>6</t>
    </r>
    <r>
      <rPr>
        <sz val="11"/>
        <rFont val="宋体"/>
        <family val="0"/>
      </rPr>
      <t>：加强委系统党的建设，完善智慧党建平台，层层落实管党治党责任。</t>
    </r>
  </si>
  <si>
    <t>本单位无政府性基金预算支出。</t>
  </si>
  <si>
    <t>单位名称 ：常德市国资委</t>
  </si>
  <si>
    <t>单位名称 ：常德市国资委</t>
  </si>
  <si>
    <t>常德市国资委</t>
  </si>
  <si>
    <t>单位名称：常德市国资委</t>
  </si>
  <si>
    <t>职教幼教退休教师生活待遇补差</t>
  </si>
  <si>
    <r>
      <t>新增专项 □       延续专项</t>
    </r>
    <r>
      <rPr>
        <b/>
        <sz val="11"/>
        <rFont val="宋体"/>
        <family val="0"/>
      </rPr>
      <t>☑</t>
    </r>
  </si>
  <si>
    <t>常德市国资委</t>
  </si>
  <si>
    <t>协商各有关部门做好资格审核认定、生活补贴标准确定、人员统计和经费测算以及补贴发放等项工作。</t>
  </si>
  <si>
    <t>国资发分配【2011】63号</t>
  </si>
  <si>
    <t>应补尽补，及时发放到位</t>
  </si>
  <si>
    <t>按月发放</t>
  </si>
  <si>
    <t>做好政策宣传，做到政策通晓率达到90%。落实待遇，按月发放到位.对实际退休人员的补给实现兑付率90%。对不合规不合理的相关人员进行及时清退。</t>
  </si>
  <si>
    <t>做好政策宣传，做到符合相关人员政策通晓率达到90%。</t>
  </si>
  <si>
    <t>备注</t>
  </si>
  <si>
    <t>遍访符合相关政策的人员，做到遍访率达到100%。</t>
  </si>
  <si>
    <t>做到发放率达100%。</t>
  </si>
  <si>
    <t>发放回访率100%，确定资金落实到位。</t>
  </si>
  <si>
    <t>2、遍访符合相关人员。</t>
  </si>
  <si>
    <t>1、政策宣传力度。</t>
  </si>
  <si>
    <t>3、发放力度加大。</t>
  </si>
  <si>
    <t>4、回访率落实到位。</t>
  </si>
  <si>
    <t>5、 清退不合规、不合理人员。</t>
  </si>
  <si>
    <t>清退不合规不合理的相关人员，及时清退率达100%，确定准确发放到位</t>
  </si>
  <si>
    <t>政策知晓率</t>
  </si>
  <si>
    <t>按月及时发放</t>
  </si>
  <si>
    <t>生活待遇补差</t>
  </si>
  <si>
    <t>每月发放10.9万元</t>
  </si>
  <si>
    <t>165万元</t>
  </si>
  <si>
    <t>　/</t>
  </si>
  <si>
    <t>　/</t>
  </si>
  <si>
    <t>/</t>
  </si>
  <si>
    <t>/</t>
  </si>
  <si>
    <t>扶持弱势群体，维持社会稳定　</t>
  </si>
  <si>
    <t>及时发放，增强社会稳定度</t>
  </si>
  <si>
    <t>宣传政策，及时足额发放　</t>
  </si>
  <si>
    <t>宣传解释政策，做好认定工作，协调各部门落实职教幼教退休教师生活待遇补差工作。</t>
  </si>
  <si>
    <t>其他工资福利支出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</si>
</sst>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 #,##0.00;* \-#,##0.00;* &quot;&quot;??;@"/>
    <numFmt numFmtId="181" formatCode=";;"/>
    <numFmt numFmtId="182" formatCode="0_ "/>
    <numFmt numFmtId="183" formatCode="#,##0.0_ "/>
    <numFmt numFmtId="184" formatCode="0.00_);[Red]\(0.00\)"/>
    <numFmt numFmtId="185" formatCode="#,##0.00_ "/>
    <numFmt numFmtId="186" formatCode="0.00_ "/>
    <numFmt numFmtId="187" formatCode="&quot;Yes&quot;;&quot;Yes&quot;;&quot;No&quot;"/>
    <numFmt numFmtId="188" formatCode="&quot;True&quot;;&quot;True&quot;;&quot;False&quot;"/>
    <numFmt numFmtId="189" formatCode="&quot;On&quot;;&quot;On&quot;;&quot;Off&quot;"/>
    <numFmt numFmtId="190" formatCode="[$€-2]\ #,##0.00_);[Red]\([$€-2]\ #,##0.00\)"/>
  </numFmts>
  <fonts count="61">
    <font>
      <sz val="12"/>
      <name val="宋体"/>
      <family val="0"/>
    </font>
    <font>
      <sz val="11"/>
      <color indexed="8"/>
      <name val="宋体"/>
      <family val="0"/>
    </font>
    <font>
      <sz val="11"/>
      <name val="宋体"/>
      <family val="0"/>
    </font>
    <font>
      <sz val="22"/>
      <name val="方正大标宋简体"/>
      <family val="0"/>
    </font>
    <font>
      <b/>
      <sz val="10"/>
      <name val="宋体"/>
      <family val="0"/>
    </font>
    <font>
      <b/>
      <sz val="11"/>
      <name val="宋体"/>
      <family val="0"/>
    </font>
    <font>
      <b/>
      <sz val="10"/>
      <name val="Times New Roman"/>
      <family val="1"/>
    </font>
    <font>
      <sz val="10"/>
      <name val="Times New Roman"/>
      <family val="1"/>
    </font>
    <font>
      <sz val="11"/>
      <name val="Times New Roman"/>
      <family val="1"/>
    </font>
    <font>
      <b/>
      <sz val="11"/>
      <name val="Times New Roman"/>
      <family val="1"/>
    </font>
    <font>
      <sz val="9"/>
      <name val="Times New Roman"/>
      <family val="1"/>
    </font>
    <font>
      <sz val="10"/>
      <name val="方正大标宋简体"/>
      <family val="0"/>
    </font>
    <font>
      <sz val="12"/>
      <name val="Times New Roman"/>
      <family val="1"/>
    </font>
    <font>
      <sz val="10"/>
      <name val="宋体"/>
      <family val="0"/>
    </font>
    <font>
      <sz val="22"/>
      <name val="方正小标宋简体"/>
      <family val="4"/>
    </font>
    <font>
      <sz val="24"/>
      <name val="方正大标宋简体"/>
      <family val="0"/>
    </font>
    <font>
      <sz val="24"/>
      <name val="黑体"/>
      <family val="3"/>
    </font>
    <font>
      <sz val="9"/>
      <name val="宋体"/>
      <family val="0"/>
    </font>
    <font>
      <sz val="20"/>
      <name val="方正小标宋简体"/>
      <family val="4"/>
    </font>
    <font>
      <b/>
      <sz val="12"/>
      <name val="宋体"/>
      <family val="0"/>
    </font>
    <font>
      <b/>
      <sz val="10"/>
      <name val="黑体"/>
      <family val="3"/>
    </font>
    <font>
      <sz val="10"/>
      <name val="Arial"/>
      <family val="2"/>
    </font>
    <font>
      <sz val="10.5"/>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s>
  <cellStyleXfs count="71">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1" applyNumberFormat="0" applyFill="0" applyAlignment="0" applyProtection="0"/>
    <xf numFmtId="0" fontId="46" fillId="0" borderId="2"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0" fillId="0" borderId="0">
      <alignment vertical="center"/>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48" fillId="0" borderId="0" applyNumberFormat="0" applyFill="0" applyBorder="0" applyAlignment="0" applyProtection="0"/>
    <xf numFmtId="0" fontId="49" fillId="21" borderId="0" applyNumberFormat="0" applyBorder="0" applyAlignment="0" applyProtection="0"/>
    <xf numFmtId="0" fontId="50"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51" fillId="22" borderId="4" applyNumberFormat="0" applyAlignment="0" applyProtection="0"/>
    <xf numFmtId="0" fontId="52" fillId="23"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7" applyNumberFormat="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8" applyNumberFormat="0" applyFont="0" applyAlignment="0" applyProtection="0"/>
  </cellStyleXfs>
  <cellXfs count="300">
    <xf numFmtId="0" fontId="0" fillId="0" borderId="0" xfId="0" applyAlignment="1">
      <alignment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10" fontId="0" fillId="0" borderId="0" xfId="0" applyNumberFormat="1" applyAlignment="1" applyProtection="1">
      <alignment vertical="center"/>
      <protection locked="0"/>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9" xfId="0" applyFont="1" applyBorder="1" applyAlignment="1">
      <alignment horizontal="center" vertical="center" wrapText="1"/>
    </xf>
    <xf numFmtId="0" fontId="4" fillId="0" borderId="0" xfId="0" applyFont="1" applyAlignment="1">
      <alignment vertical="center"/>
    </xf>
    <xf numFmtId="0" fontId="2" fillId="0" borderId="9" xfId="0" applyFont="1" applyBorder="1" applyAlignment="1">
      <alignment horizontal="center" vertical="center"/>
    </xf>
    <xf numFmtId="0" fontId="2" fillId="0" borderId="9" xfId="0" applyNumberFormat="1" applyFont="1" applyFill="1" applyBorder="1" applyAlignment="1" applyProtection="1">
      <alignment horizontal="center" vertical="center" wrapText="1"/>
      <protection/>
    </xf>
    <xf numFmtId="4" fontId="5" fillId="0" borderId="9" xfId="0" applyNumberFormat="1" applyFont="1" applyFill="1" applyBorder="1" applyAlignment="1" applyProtection="1">
      <alignment horizontal="right" vertical="center"/>
      <protection/>
    </xf>
    <xf numFmtId="0" fontId="6" fillId="0" borderId="0" xfId="0" applyNumberFormat="1" applyFont="1" applyFill="1" applyAlignment="1" applyProtection="1">
      <alignment horizontal="center" vertical="center" wrapText="1"/>
      <protection locked="0"/>
    </xf>
    <xf numFmtId="0" fontId="2" fillId="0" borderId="0" xfId="41" applyFont="1" applyAlignment="1" applyProtection="1">
      <alignment vertical="center"/>
      <protection locked="0"/>
    </xf>
    <xf numFmtId="0" fontId="2" fillId="33" borderId="9" xfId="0" applyNumberFormat="1" applyFont="1" applyFill="1" applyBorder="1" applyAlignment="1" applyProtection="1">
      <alignment horizontal="center" vertical="center" wrapText="1"/>
      <protection/>
    </xf>
    <xf numFmtId="0" fontId="0" fillId="0" borderId="9" xfId="0" applyBorder="1" applyAlignment="1">
      <alignment vertical="center"/>
    </xf>
    <xf numFmtId="0" fontId="0" fillId="0" borderId="9" xfId="0" applyBorder="1" applyAlignment="1">
      <alignment horizontal="center" vertical="center"/>
    </xf>
    <xf numFmtId="0" fontId="2" fillId="0" borderId="0" xfId="0" applyNumberFormat="1" applyFont="1" applyFill="1" applyAlignment="1" applyProtection="1">
      <alignment horizontal="right" vertical="center" wrapText="1"/>
      <protection locked="0"/>
    </xf>
    <xf numFmtId="0" fontId="2" fillId="33"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33" borderId="11" xfId="0" applyNumberFormat="1" applyFont="1" applyFill="1" applyBorder="1" applyAlignment="1" applyProtection="1">
      <alignment horizontal="center" vertical="center" wrapText="1"/>
      <protection locked="0"/>
    </xf>
    <xf numFmtId="0" fontId="2" fillId="33" borderId="11" xfId="0"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49" fontId="8" fillId="0" borderId="12" xfId="0" applyNumberFormat="1" applyFont="1" applyFill="1" applyBorder="1" applyAlignment="1" applyProtection="1">
      <alignment horizontal="left" vertical="center" wrapText="1"/>
      <protection locked="0"/>
    </xf>
    <xf numFmtId="181" fontId="2" fillId="0" borderId="12" xfId="0" applyNumberFormat="1" applyFont="1" applyFill="1" applyBorder="1" applyAlignment="1" applyProtection="1">
      <alignment horizontal="left" vertical="center" wrapText="1"/>
      <protection locked="0"/>
    </xf>
    <xf numFmtId="0" fontId="0" fillId="0" borderId="9" xfId="0" applyBorder="1" applyAlignment="1" applyProtection="1">
      <alignment vertical="center"/>
      <protection locked="0"/>
    </xf>
    <xf numFmtId="0" fontId="2"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vertical="center"/>
      <protection locked="0"/>
    </xf>
    <xf numFmtId="0" fontId="6" fillId="0" borderId="9" xfId="0" applyNumberFormat="1" applyFont="1" applyFill="1" applyBorder="1" applyAlignment="1" applyProtection="1">
      <alignment horizontal="center" vertical="center" wrapText="1"/>
      <protection locked="0"/>
    </xf>
    <xf numFmtId="0" fontId="9" fillId="0" borderId="9" xfId="0" applyNumberFormat="1"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xf>
    <xf numFmtId="0" fontId="8" fillId="0" borderId="0" xfId="43" applyFont="1" applyProtection="1">
      <alignment/>
      <protection locked="0"/>
    </xf>
    <xf numFmtId="0" fontId="10" fillId="0" borderId="0" xfId="43" applyFont="1" applyProtection="1">
      <alignment/>
      <protection locked="0"/>
    </xf>
    <xf numFmtId="10" fontId="10" fillId="0" borderId="0" xfId="43" applyNumberFormat="1" applyFont="1" applyProtection="1">
      <alignment/>
      <protection locked="0"/>
    </xf>
    <xf numFmtId="0" fontId="11" fillId="0" borderId="0" xfId="43" applyFont="1" applyAlignment="1" applyProtection="1">
      <alignment horizontal="center" vertical="center" wrapText="1"/>
      <protection locked="0"/>
    </xf>
    <xf numFmtId="0" fontId="7" fillId="0" borderId="0" xfId="43" applyFont="1" applyAlignment="1" applyProtection="1">
      <alignment horizontal="center" vertical="center" wrapText="1"/>
      <protection locked="0"/>
    </xf>
    <xf numFmtId="10" fontId="7" fillId="0" borderId="0" xfId="43" applyNumberFormat="1" applyFont="1" applyAlignment="1" applyProtection="1">
      <alignment horizontal="center" vertical="center" wrapText="1"/>
      <protection locked="0"/>
    </xf>
    <xf numFmtId="0" fontId="2" fillId="33" borderId="9" xfId="43" applyNumberFormat="1" applyFont="1" applyFill="1" applyBorder="1" applyAlignment="1" applyProtection="1">
      <alignment horizontal="center" vertical="center" wrapText="1"/>
      <protection locked="0"/>
    </xf>
    <xf numFmtId="0" fontId="2" fillId="33" borderId="13" xfId="43" applyNumberFormat="1" applyFont="1" applyFill="1" applyBorder="1" applyAlignment="1" applyProtection="1">
      <alignment horizontal="centerContinuous" vertical="center"/>
      <protection locked="0"/>
    </xf>
    <xf numFmtId="0" fontId="8" fillId="33" borderId="13" xfId="43" applyNumberFormat="1" applyFont="1" applyFill="1" applyBorder="1" applyAlignment="1" applyProtection="1">
      <alignment horizontal="centerContinuous" vertical="center"/>
      <protection locked="0"/>
    </xf>
    <xf numFmtId="0" fontId="8" fillId="33" borderId="14" xfId="43" applyNumberFormat="1" applyFont="1" applyFill="1" applyBorder="1" applyAlignment="1" applyProtection="1">
      <alignment horizontal="centerContinuous" vertical="center"/>
      <protection locked="0"/>
    </xf>
    <xf numFmtId="49" fontId="7" fillId="0" borderId="9" xfId="43" applyNumberFormat="1" applyFont="1" applyFill="1" applyBorder="1" applyAlignment="1" applyProtection="1">
      <alignment horizontal="left" vertical="center" wrapText="1"/>
      <protection locked="0"/>
    </xf>
    <xf numFmtId="4" fontId="2" fillId="0" borderId="14" xfId="43" applyNumberFormat="1" applyFont="1" applyFill="1" applyBorder="1" applyAlignment="1" applyProtection="1">
      <alignment horizontal="center" vertical="center" wrapText="1"/>
      <protection/>
    </xf>
    <xf numFmtId="4" fontId="2" fillId="0" borderId="13" xfId="43" applyNumberFormat="1" applyFont="1" applyFill="1" applyBorder="1" applyAlignment="1" applyProtection="1">
      <alignment horizontal="center" vertical="center" wrapText="1"/>
      <protection locked="0"/>
    </xf>
    <xf numFmtId="4" fontId="2" fillId="0" borderId="9" xfId="43" applyNumberFormat="1" applyFont="1" applyFill="1" applyBorder="1" applyAlignment="1" applyProtection="1">
      <alignment horizontal="center" vertical="center" wrapText="1"/>
      <protection/>
    </xf>
    <xf numFmtId="4" fontId="7" fillId="0" borderId="14" xfId="43" applyNumberFormat="1" applyFont="1" applyFill="1" applyBorder="1" applyAlignment="1" applyProtection="1">
      <alignment horizontal="right" vertical="center" wrapText="1"/>
      <protection locked="0"/>
    </xf>
    <xf numFmtId="10" fontId="7" fillId="0" borderId="9" xfId="43" applyNumberFormat="1" applyFont="1" applyFill="1" applyBorder="1" applyAlignment="1" applyProtection="1">
      <alignment horizontal="center" vertical="center" wrapText="1"/>
      <protection locked="0"/>
    </xf>
    <xf numFmtId="4" fontId="7" fillId="0" borderId="13" xfId="43" applyNumberFormat="1" applyFont="1" applyFill="1" applyBorder="1" applyAlignment="1" applyProtection="1">
      <alignment horizontal="right" vertical="center" wrapText="1"/>
      <protection locked="0"/>
    </xf>
    <xf numFmtId="4" fontId="7" fillId="0" borderId="9" xfId="43" applyNumberFormat="1" applyFont="1" applyFill="1" applyBorder="1" applyAlignment="1" applyProtection="1">
      <alignment horizontal="right" vertical="center" wrapText="1"/>
      <protection locked="0"/>
    </xf>
    <xf numFmtId="10" fontId="10" fillId="0" borderId="9" xfId="43" applyNumberFormat="1" applyFont="1" applyBorder="1" applyProtection="1">
      <alignment/>
      <protection locked="0"/>
    </xf>
    <xf numFmtId="0" fontId="7" fillId="0" borderId="0" xfId="43" applyFont="1" applyBorder="1" applyAlignment="1" applyProtection="1">
      <alignment horizontal="left"/>
      <protection locked="0"/>
    </xf>
    <xf numFmtId="0" fontId="7" fillId="0" borderId="0" xfId="43" applyFont="1" applyProtection="1">
      <alignment/>
      <protection locked="0"/>
    </xf>
    <xf numFmtId="0" fontId="2" fillId="0" borderId="0" xfId="43" applyFont="1" applyAlignment="1" applyProtection="1">
      <alignment horizontal="right" vertical="center" wrapText="1"/>
      <protection locked="0"/>
    </xf>
    <xf numFmtId="0" fontId="8" fillId="0" borderId="0" xfId="43" applyFont="1" applyAlignment="1" applyProtection="1">
      <alignment horizontal="center" vertical="center" wrapText="1"/>
      <protection locked="0"/>
    </xf>
    <xf numFmtId="0" fontId="10" fillId="0" borderId="9" xfId="43" applyFont="1" applyBorder="1" applyProtection="1">
      <alignment/>
      <protection locked="0"/>
    </xf>
    <xf numFmtId="0" fontId="7" fillId="0" borderId="0" xfId="0" applyNumberFormat="1" applyFont="1" applyFill="1" applyAlignment="1" applyProtection="1">
      <alignment horizontal="center" vertical="center" wrapText="1"/>
      <protection locked="0"/>
    </xf>
    <xf numFmtId="0" fontId="2" fillId="33" borderId="9"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wrapText="1"/>
      <protection locked="0"/>
    </xf>
    <xf numFmtId="18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vertical="center" wrapText="1"/>
      <protection locked="0"/>
    </xf>
    <xf numFmtId="0" fontId="7" fillId="0" borderId="9" xfId="0" applyNumberFormat="1" applyFont="1" applyFill="1" applyBorder="1" applyAlignment="1" applyProtection="1">
      <alignment horizontal="center" vertical="center" wrapText="1"/>
      <protection/>
    </xf>
    <xf numFmtId="0" fontId="14" fillId="0" borderId="0" xfId="41" applyFont="1" applyAlignment="1" applyProtection="1">
      <alignment vertical="center"/>
      <protection locked="0"/>
    </xf>
    <xf numFmtId="0" fontId="2" fillId="0" borderId="0" xfId="41" applyFont="1" applyAlignment="1" applyProtection="1">
      <alignment horizontal="center" vertical="center"/>
      <protection locked="0"/>
    </xf>
    <xf numFmtId="0" fontId="2" fillId="0" borderId="0" xfId="41" applyFont="1" applyAlignment="1" applyProtection="1">
      <alignment horizontal="right" vertical="center"/>
      <protection locked="0"/>
    </xf>
    <xf numFmtId="0" fontId="2" fillId="0" borderId="9" xfId="41" applyFont="1" applyBorder="1" applyAlignment="1" applyProtection="1">
      <alignment horizontal="center" vertical="center"/>
      <protection locked="0"/>
    </xf>
    <xf numFmtId="0" fontId="2" fillId="0" borderId="9" xfId="41" applyFont="1" applyBorder="1" applyAlignment="1" applyProtection="1">
      <alignment horizontal="center" vertical="center" wrapText="1"/>
      <protection locked="0"/>
    </xf>
    <xf numFmtId="0" fontId="13" fillId="0" borderId="9" xfId="0" applyFont="1" applyFill="1" applyBorder="1" applyAlignment="1" applyProtection="1">
      <alignment horizontal="left" vertical="center" wrapText="1"/>
      <protection locked="0"/>
    </xf>
    <xf numFmtId="0" fontId="13" fillId="0" borderId="9" xfId="41" applyFont="1" applyBorder="1" applyAlignment="1" applyProtection="1">
      <alignment horizontal="center" vertical="center"/>
      <protection/>
    </xf>
    <xf numFmtId="182" fontId="13" fillId="0" borderId="9" xfId="0" applyNumberFormat="1" applyFont="1" applyFill="1" applyBorder="1" applyAlignment="1" applyProtection="1">
      <alignment vertical="center"/>
      <protection locked="0"/>
    </xf>
    <xf numFmtId="182" fontId="13" fillId="0" borderId="9" xfId="0" applyNumberFormat="1" applyFont="1" applyFill="1" applyBorder="1" applyAlignment="1" applyProtection="1">
      <alignment horizontal="center" vertical="center"/>
      <protection/>
    </xf>
    <xf numFmtId="0" fontId="13" fillId="0" borderId="9" xfId="41" applyFont="1" applyBorder="1" applyAlignment="1" applyProtection="1">
      <alignment horizontal="right" vertical="center"/>
      <protection locked="0"/>
    </xf>
    <xf numFmtId="0" fontId="13" fillId="0" borderId="9" xfId="42" applyFont="1" applyFill="1" applyBorder="1" applyAlignment="1" applyProtection="1">
      <alignment horizontal="left" vertical="center" wrapText="1"/>
      <protection locked="0"/>
    </xf>
    <xf numFmtId="0" fontId="13" fillId="0" borderId="9" xfId="41" applyFont="1" applyBorder="1" applyAlignment="1" applyProtection="1">
      <alignment horizontal="center" vertical="center"/>
      <protection locked="0"/>
    </xf>
    <xf numFmtId="0" fontId="13" fillId="0" borderId="9" xfId="0" applyNumberFormat="1" applyFont="1" applyFill="1" applyBorder="1" applyAlignment="1" applyProtection="1">
      <alignment vertical="center"/>
      <protection locked="0"/>
    </xf>
    <xf numFmtId="0" fontId="13" fillId="0" borderId="9" xfId="42" applyFont="1" applyBorder="1" applyAlignment="1" applyProtection="1">
      <alignment horizontal="left" vertical="center" wrapText="1"/>
      <protection locked="0"/>
    </xf>
    <xf numFmtId="0" fontId="13" fillId="0" borderId="9" xfId="0" applyNumberFormat="1" applyFont="1" applyFill="1" applyBorder="1" applyAlignment="1" applyProtection="1">
      <alignment horizontal="left" vertical="center" wrapText="1"/>
      <protection locked="0"/>
    </xf>
    <xf numFmtId="0" fontId="13" fillId="0" borderId="9" xfId="41" applyFont="1" applyBorder="1" applyAlignment="1" applyProtection="1">
      <alignment vertical="center"/>
      <protection locked="0"/>
    </xf>
    <xf numFmtId="0" fontId="13" fillId="0" borderId="12" xfId="0" applyNumberFormat="1" applyFont="1" applyFill="1" applyBorder="1" applyAlignment="1" applyProtection="1">
      <alignment horizontal="left" vertical="center" wrapText="1"/>
      <protection locked="0"/>
    </xf>
    <xf numFmtId="0" fontId="13" fillId="0" borderId="9" xfId="44" applyNumberFormat="1" applyFont="1" applyFill="1" applyBorder="1" applyAlignment="1" applyProtection="1">
      <alignment vertical="center"/>
      <protection locked="0"/>
    </xf>
    <xf numFmtId="0" fontId="13" fillId="0" borderId="9" xfId="0" applyFont="1" applyBorder="1" applyAlignment="1" applyProtection="1">
      <alignment vertical="center"/>
      <protection locked="0"/>
    </xf>
    <xf numFmtId="3" fontId="13" fillId="0" borderId="9" xfId="0" applyNumberFormat="1" applyFont="1" applyFill="1" applyBorder="1" applyAlignment="1" applyProtection="1">
      <alignment horizontal="left" vertical="center"/>
      <protection locked="0"/>
    </xf>
    <xf numFmtId="182" fontId="13" fillId="0" borderId="9" xfId="0" applyNumberFormat="1" applyFont="1" applyFill="1" applyBorder="1" applyAlignment="1" applyProtection="1">
      <alignment horizontal="center" vertical="center"/>
      <protection locked="0"/>
    </xf>
    <xf numFmtId="0" fontId="4" fillId="0" borderId="9" xfId="41" applyFont="1" applyBorder="1" applyAlignment="1" applyProtection="1">
      <alignment horizontal="center" vertical="center"/>
      <protection/>
    </xf>
    <xf numFmtId="182" fontId="4" fillId="0" borderId="9" xfId="41" applyNumberFormat="1" applyFont="1" applyBorder="1" applyAlignment="1" applyProtection="1">
      <alignment horizontal="center" vertical="center"/>
      <protection/>
    </xf>
    <xf numFmtId="0" fontId="13" fillId="0" borderId="0" xfId="0" applyFont="1" applyAlignment="1" applyProtection="1">
      <alignment vertical="center"/>
      <protection locked="0"/>
    </xf>
    <xf numFmtId="0" fontId="2" fillId="0" borderId="0" xfId="0" applyFont="1" applyAlignment="1" applyProtection="1">
      <alignment vertical="center"/>
      <protection locked="0"/>
    </xf>
    <xf numFmtId="49" fontId="2" fillId="0" borderId="9" xfId="45" applyNumberFormat="1" applyFont="1" applyFill="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xf>
    <xf numFmtId="0" fontId="13" fillId="0" borderId="15" xfId="0" applyFont="1" applyBorder="1" applyAlignment="1" applyProtection="1">
      <alignment vertical="center" wrapText="1"/>
      <protection locked="0"/>
    </xf>
    <xf numFmtId="2" fontId="13" fillId="0" borderId="9" xfId="0" applyNumberFormat="1" applyFont="1" applyBorder="1" applyAlignment="1" applyProtection="1">
      <alignment vertical="center"/>
      <protection locked="0"/>
    </xf>
    <xf numFmtId="0" fontId="2" fillId="0" borderId="0" xfId="0" applyFont="1" applyAlignment="1" applyProtection="1">
      <alignment horizontal="right" vertical="center"/>
      <protection locked="0"/>
    </xf>
    <xf numFmtId="0" fontId="13" fillId="0" borderId="9" xfId="0" applyFont="1" applyBorder="1" applyAlignment="1" applyProtection="1">
      <alignment horizontal="center" vertical="center"/>
      <protection locked="0"/>
    </xf>
    <xf numFmtId="49" fontId="13" fillId="0" borderId="9" xfId="0" applyNumberFormat="1" applyFont="1" applyFill="1" applyBorder="1" applyAlignment="1" applyProtection="1">
      <alignment horizontal="left" vertical="center" wrapText="1"/>
      <protection locked="0"/>
    </xf>
    <xf numFmtId="49" fontId="13" fillId="0" borderId="12" xfId="0" applyNumberFormat="1" applyFont="1" applyFill="1" applyBorder="1" applyAlignment="1" applyProtection="1">
      <alignment horizontal="left" vertical="center" wrapText="1"/>
      <protection locked="0"/>
    </xf>
    <xf numFmtId="0" fontId="13" fillId="0" borderId="9" xfId="0" applyFont="1" applyBorder="1" applyAlignment="1" applyProtection="1">
      <alignment vertical="center" wrapText="1"/>
      <protection locked="0"/>
    </xf>
    <xf numFmtId="4" fontId="13" fillId="0" borderId="9" xfId="0" applyNumberFormat="1" applyFont="1" applyBorder="1" applyAlignment="1" applyProtection="1">
      <alignment vertical="center"/>
      <protection locked="0"/>
    </xf>
    <xf numFmtId="0" fontId="0" fillId="0" borderId="0" xfId="0" applyFont="1" applyBorder="1" applyAlignment="1" applyProtection="1">
      <alignment/>
      <protection locked="0"/>
    </xf>
    <xf numFmtId="0" fontId="16" fillId="0" borderId="0" xfId="0" applyFont="1" applyAlignment="1" applyProtection="1">
      <alignment horizontal="center"/>
      <protection locked="0"/>
    </xf>
    <xf numFmtId="0" fontId="0" fillId="0" borderId="0" xfId="0" applyFont="1" applyBorder="1" applyAlignment="1" applyProtection="1">
      <alignment horizontal="left"/>
      <protection locked="0"/>
    </xf>
    <xf numFmtId="4" fontId="0" fillId="0" borderId="0" xfId="0" applyNumberFormat="1" applyAlignment="1" applyProtection="1">
      <alignment vertical="center"/>
      <protection locked="0"/>
    </xf>
    <xf numFmtId="183" fontId="13" fillId="33" borderId="9" xfId="47" applyNumberFormat="1" applyFont="1" applyFill="1" applyBorder="1" applyAlignment="1" applyProtection="1">
      <alignment horizontal="center" vertical="center" wrapText="1"/>
      <protection/>
    </xf>
    <xf numFmtId="0" fontId="13" fillId="33" borderId="9" xfId="47" applyFont="1" applyFill="1" applyBorder="1" applyAlignment="1">
      <alignment horizontal="center" vertical="center" wrapText="1"/>
      <protection/>
    </xf>
    <xf numFmtId="0" fontId="17" fillId="0" borderId="0" xfId="47" applyFont="1" applyFill="1" applyAlignment="1">
      <alignment horizontal="center" vertical="center" wrapText="1"/>
      <protection/>
    </xf>
    <xf numFmtId="0" fontId="0" fillId="0" borderId="0" xfId="0" applyFont="1" applyAlignment="1" applyProtection="1">
      <alignment vertical="center"/>
      <protection locked="0"/>
    </xf>
    <xf numFmtId="0" fontId="5" fillId="33" borderId="11" xfId="0" applyNumberFormat="1" applyFont="1" applyFill="1" applyBorder="1" applyAlignment="1" applyProtection="1">
      <alignment horizontal="center" vertical="center" wrapText="1"/>
      <protection locked="0"/>
    </xf>
    <xf numFmtId="0" fontId="13" fillId="0" borderId="0" xfId="42" applyFont="1" applyAlignment="1" applyProtection="1">
      <alignment vertical="center"/>
      <protection locked="0"/>
    </xf>
    <xf numFmtId="0" fontId="13" fillId="0" borderId="0" xfId="42" applyFont="1" applyProtection="1">
      <alignment/>
      <protection locked="0"/>
    </xf>
    <xf numFmtId="0" fontId="0" fillId="33" borderId="0" xfId="0" applyFill="1" applyAlignment="1">
      <alignment vertical="center"/>
    </xf>
    <xf numFmtId="184" fontId="0" fillId="0" borderId="0" xfId="0" applyNumberFormat="1" applyAlignment="1" applyProtection="1">
      <alignment horizontal="center" vertical="center"/>
      <protection locked="0"/>
    </xf>
    <xf numFmtId="0" fontId="13" fillId="0" borderId="0" xfId="42" applyFont="1" applyAlignment="1" applyProtection="1">
      <alignment horizontal="right"/>
      <protection locked="0"/>
    </xf>
    <xf numFmtId="0" fontId="13" fillId="0" borderId="9" xfId="0" applyFont="1" applyFill="1" applyBorder="1" applyAlignment="1">
      <alignment horizontal="center" vertical="center" wrapText="1"/>
    </xf>
    <xf numFmtId="2" fontId="13" fillId="0" borderId="9"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33" borderId="9" xfId="0" applyFont="1" applyFill="1" applyBorder="1" applyAlignment="1">
      <alignment horizontal="left" vertical="center" wrapText="1"/>
    </xf>
    <xf numFmtId="2" fontId="13" fillId="33" borderId="9" xfId="0" applyNumberFormat="1" applyFont="1" applyFill="1" applyBorder="1" applyAlignment="1" applyProtection="1">
      <alignment horizontal="center" vertical="center" wrapText="1"/>
      <protection/>
    </xf>
    <xf numFmtId="2" fontId="13" fillId="33" borderId="9" xfId="0" applyNumberFormat="1" applyFont="1" applyFill="1" applyBorder="1" applyAlignment="1">
      <alignment horizontal="center" vertical="center" wrapText="1"/>
    </xf>
    <xf numFmtId="0" fontId="13" fillId="33" borderId="9" xfId="0" applyFont="1" applyFill="1" applyBorder="1" applyAlignment="1">
      <alignment horizontal="center" vertical="center" wrapText="1"/>
    </xf>
    <xf numFmtId="0" fontId="13" fillId="0" borderId="0" xfId="42" applyFont="1" applyAlignment="1" applyProtection="1">
      <alignment horizontal="right" vertical="center"/>
      <protection locked="0"/>
    </xf>
    <xf numFmtId="0" fontId="19" fillId="0" borderId="0" xfId="0" applyFont="1" applyAlignment="1" applyProtection="1">
      <alignment vertical="center"/>
      <protection locked="0"/>
    </xf>
    <xf numFmtId="184" fontId="2" fillId="0" borderId="0" xfId="0" applyNumberFormat="1" applyFont="1" applyAlignment="1" applyProtection="1">
      <alignment horizontal="center" vertical="center"/>
      <protection locked="0"/>
    </xf>
    <xf numFmtId="49" fontId="13" fillId="0" borderId="9" xfId="45" applyNumberFormat="1" applyFont="1" applyFill="1" applyBorder="1" applyAlignment="1" applyProtection="1">
      <alignment horizontal="center" vertical="center" wrapText="1"/>
      <protection locked="0"/>
    </xf>
    <xf numFmtId="184" fontId="13" fillId="0" borderId="9" xfId="0" applyNumberFormat="1" applyFont="1" applyBorder="1" applyAlignment="1" applyProtection="1">
      <alignment horizontal="center" vertical="center"/>
      <protection/>
    </xf>
    <xf numFmtId="49" fontId="13" fillId="0" borderId="9" xfId="45" applyNumberFormat="1" applyFont="1" applyFill="1" applyBorder="1" applyAlignment="1" applyProtection="1">
      <alignment horizontal="left" vertical="center" wrapText="1"/>
      <protection locked="0"/>
    </xf>
    <xf numFmtId="0" fontId="20" fillId="0" borderId="9" xfId="0" applyFont="1" applyBorder="1" applyAlignment="1" applyProtection="1">
      <alignment vertical="center"/>
      <protection locked="0"/>
    </xf>
    <xf numFmtId="4" fontId="21" fillId="0" borderId="14" xfId="45" applyNumberFormat="1" applyFont="1" applyFill="1" applyBorder="1" applyAlignment="1" applyProtection="1">
      <alignment horizontal="right" vertical="center" wrapText="1"/>
      <protection locked="0"/>
    </xf>
    <xf numFmtId="4" fontId="21" fillId="0" borderId="14" xfId="45" applyNumberFormat="1" applyFont="1" applyFill="1" applyBorder="1" applyAlignment="1" applyProtection="1">
      <alignment horizontal="center" vertical="center" wrapText="1"/>
      <protection/>
    </xf>
    <xf numFmtId="4" fontId="21" fillId="0" borderId="9" xfId="45" applyNumberFormat="1" applyFont="1" applyFill="1" applyBorder="1" applyAlignment="1" applyProtection="1">
      <alignment horizontal="right" vertical="center" wrapText="1"/>
      <protection locked="0"/>
    </xf>
    <xf numFmtId="0" fontId="19" fillId="0" borderId="9" xfId="0" applyFont="1" applyBorder="1" applyAlignment="1" applyProtection="1">
      <alignment vertical="center"/>
      <protection locked="0"/>
    </xf>
    <xf numFmtId="0" fontId="2" fillId="0" borderId="9" xfId="41" applyFont="1" applyBorder="1" applyAlignment="1" applyProtection="1" quotePrefix="1">
      <alignment horizontal="center" vertical="center"/>
      <protection locked="0"/>
    </xf>
    <xf numFmtId="0" fontId="4" fillId="0" borderId="9" xfId="41" applyFont="1" applyBorder="1" applyAlignment="1" applyProtection="1" quotePrefix="1">
      <alignment horizontal="center" vertical="center"/>
      <protection locked="0"/>
    </xf>
    <xf numFmtId="184" fontId="2" fillId="0" borderId="10" xfId="0" applyNumberFormat="1" applyFont="1" applyBorder="1" applyAlignment="1" applyProtection="1">
      <alignment horizontal="center" vertical="center" wrapText="1"/>
      <protection locked="0"/>
    </xf>
    <xf numFmtId="2" fontId="13" fillId="0" borderId="15" xfId="0" applyNumberFormat="1" applyFont="1" applyBorder="1" applyAlignment="1" applyProtection="1">
      <alignment vertical="center" wrapText="1"/>
      <protection locked="0"/>
    </xf>
    <xf numFmtId="2" fontId="13" fillId="0" borderId="9" xfId="0" applyNumberFormat="1" applyFont="1" applyBorder="1" applyAlignment="1" applyProtection="1">
      <alignment vertical="center" wrapText="1"/>
      <protection locked="0"/>
    </xf>
    <xf numFmtId="186" fontId="0" fillId="0" borderId="9" xfId="0" applyNumberFormat="1" applyBorder="1" applyAlignment="1" applyProtection="1">
      <alignment vertical="center"/>
      <protection locked="0"/>
    </xf>
    <xf numFmtId="184" fontId="0" fillId="0" borderId="9" xfId="0" applyNumberFormat="1" applyBorder="1" applyAlignment="1" applyProtection="1">
      <alignment horizontal="right" vertical="center"/>
      <protection locked="0"/>
    </xf>
    <xf numFmtId="0" fontId="2" fillId="33" borderId="11" xfId="0" applyNumberFormat="1" applyFont="1" applyFill="1" applyBorder="1" applyAlignment="1" applyProtection="1">
      <alignment horizontal="center" vertical="center" wrapText="1"/>
      <protection locked="0"/>
    </xf>
    <xf numFmtId="184" fontId="0" fillId="0" borderId="9" xfId="0" applyNumberFormat="1" applyBorder="1" applyAlignment="1">
      <alignment vertical="center"/>
    </xf>
    <xf numFmtId="184" fontId="0" fillId="0" borderId="9" xfId="0" applyNumberFormat="1" applyBorder="1" applyAlignment="1" applyProtection="1">
      <alignment vertical="center"/>
      <protection locked="0"/>
    </xf>
    <xf numFmtId="49" fontId="8" fillId="0" borderId="12" xfId="0" applyNumberFormat="1"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left" vertical="center" wrapText="1"/>
      <protection locked="0"/>
    </xf>
    <xf numFmtId="186" fontId="13" fillId="0" borderId="12" xfId="0" applyNumberFormat="1" applyFont="1" applyFill="1" applyBorder="1" applyAlignment="1" applyProtection="1">
      <alignment horizontal="center" vertical="center" wrapText="1"/>
      <protection locked="0"/>
    </xf>
    <xf numFmtId="186" fontId="13" fillId="0" borderId="9" xfId="0" applyNumberFormat="1" applyFont="1" applyFill="1" applyBorder="1" applyAlignment="1" applyProtection="1">
      <alignment horizontal="center" vertical="center" wrapText="1"/>
      <protection locked="0"/>
    </xf>
    <xf numFmtId="186" fontId="13" fillId="0" borderId="9" xfId="0" applyNumberFormat="1" applyFont="1" applyFill="1" applyBorder="1" applyAlignment="1" applyProtection="1">
      <alignment horizontal="center" vertical="center"/>
      <protection locked="0"/>
    </xf>
    <xf numFmtId="186" fontId="4" fillId="0" borderId="9" xfId="41" applyNumberFormat="1" applyFont="1" applyBorder="1" applyAlignment="1" applyProtection="1">
      <alignment horizontal="center" vertical="center"/>
      <protection/>
    </xf>
    <xf numFmtId="184" fontId="2" fillId="0" borderId="9" xfId="0" applyNumberFormat="1" applyFont="1" applyBorder="1" applyAlignment="1" applyProtection="1">
      <alignment vertical="center"/>
      <protection locked="0"/>
    </xf>
    <xf numFmtId="49" fontId="8" fillId="0" borderId="9" xfId="0" applyNumberFormat="1" applyFont="1" applyFill="1" applyBorder="1" applyAlignment="1" applyProtection="1">
      <alignment horizontal="left" vertical="center" wrapText="1"/>
      <protection locked="0"/>
    </xf>
    <xf numFmtId="0" fontId="0" fillId="0" borderId="9" xfId="0" applyFont="1" applyBorder="1" applyAlignment="1">
      <alignment horizontal="center" vertical="center"/>
    </xf>
    <xf numFmtId="186" fontId="0" fillId="0" borderId="9" xfId="0" applyNumberFormat="1" applyFont="1" applyBorder="1" applyAlignment="1">
      <alignment horizontal="center" vertical="center"/>
    </xf>
    <xf numFmtId="186" fontId="0" fillId="0" borderId="9" xfId="0" applyNumberFormat="1" applyBorder="1" applyAlignment="1">
      <alignment horizontal="center" vertical="center"/>
    </xf>
    <xf numFmtId="0" fontId="13" fillId="0" borderId="9" xfId="40" applyFont="1" applyBorder="1" applyAlignment="1" applyProtection="1">
      <alignment vertical="center"/>
      <protection locked="0"/>
    </xf>
    <xf numFmtId="49" fontId="13" fillId="0" borderId="9" xfId="46" applyNumberFormat="1" applyFont="1" applyFill="1" applyBorder="1" applyAlignment="1" applyProtection="1">
      <alignment vertical="center" wrapText="1"/>
      <protection locked="0"/>
    </xf>
    <xf numFmtId="184" fontId="13" fillId="0" borderId="9" xfId="0" applyNumberFormat="1" applyFont="1" applyBorder="1" applyAlignment="1" applyProtection="1">
      <alignment vertical="center"/>
      <protection locked="0"/>
    </xf>
    <xf numFmtId="184" fontId="13" fillId="0" borderId="9" xfId="0" applyNumberFormat="1" applyFont="1" applyBorder="1" applyAlignment="1" applyProtection="1">
      <alignment horizontal="right" vertical="center" wrapText="1"/>
      <protection locked="0"/>
    </xf>
    <xf numFmtId="186" fontId="8" fillId="0" borderId="9" xfId="0" applyNumberFormat="1" applyFont="1" applyFill="1" applyBorder="1" applyAlignment="1" applyProtection="1">
      <alignment horizontal="center" vertical="center" wrapText="1"/>
      <protection locked="0"/>
    </xf>
    <xf numFmtId="186" fontId="4" fillId="0" borderId="9" xfId="0" applyNumberFormat="1" applyFont="1" applyFill="1" applyBorder="1" applyAlignment="1" applyProtection="1">
      <alignment horizontal="center" vertical="center"/>
      <protection/>
    </xf>
    <xf numFmtId="186" fontId="7" fillId="0" borderId="9"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protection locked="0"/>
    </xf>
    <xf numFmtId="184" fontId="13" fillId="0" borderId="15" xfId="0" applyNumberFormat="1" applyFont="1" applyBorder="1" applyAlignment="1" applyProtection="1">
      <alignment vertical="center" wrapText="1"/>
      <protection locked="0"/>
    </xf>
    <xf numFmtId="186" fontId="8" fillId="0" borderId="9" xfId="0" applyNumberFormat="1" applyFont="1" applyFill="1" applyBorder="1" applyAlignment="1" applyProtection="1">
      <alignment horizontal="center" vertical="center" wrapText="1"/>
      <protection/>
    </xf>
    <xf numFmtId="181" fontId="17" fillId="0" borderId="9" xfId="40" applyNumberFormat="1" applyFont="1" applyFill="1" applyBorder="1" applyAlignment="1" applyProtection="1">
      <alignment horizontal="center" vertical="center" wrapText="1"/>
      <protection locked="0"/>
    </xf>
    <xf numFmtId="181" fontId="2" fillId="0" borderId="9" xfId="0" applyNumberFormat="1" applyFont="1" applyFill="1" applyBorder="1" applyAlignment="1" applyProtection="1">
      <alignment horizontal="center" vertical="center" wrapText="1"/>
      <protection locked="0"/>
    </xf>
    <xf numFmtId="49" fontId="2" fillId="0" borderId="9" xfId="40" applyNumberFormat="1" applyFont="1" applyFill="1" applyBorder="1" applyAlignment="1" applyProtection="1">
      <alignment horizontal="center" vertical="center" wrapText="1"/>
      <protection locked="0"/>
    </xf>
    <xf numFmtId="181" fontId="2" fillId="0" borderId="9" xfId="40" applyNumberFormat="1" applyFont="1" applyFill="1" applyBorder="1" applyAlignment="1" applyProtection="1">
      <alignment horizontal="center" vertical="center" wrapText="1"/>
      <protection locked="0"/>
    </xf>
    <xf numFmtId="0" fontId="2" fillId="0" borderId="9" xfId="40" applyNumberFormat="1" applyFont="1" applyFill="1" applyBorder="1" applyAlignment="1" applyProtection="1">
      <alignment horizontal="center" vertical="center" wrapText="1"/>
      <protection locked="0"/>
    </xf>
    <xf numFmtId="49" fontId="2" fillId="0" borderId="9" xfId="40" applyNumberFormat="1" applyFont="1" applyFill="1" applyBorder="1" applyAlignment="1" applyProtection="1">
      <alignment horizontal="center" vertical="center" wrapText="1"/>
      <protection locked="0"/>
    </xf>
    <xf numFmtId="181" fontId="2" fillId="0" borderId="9" xfId="40" applyNumberFormat="1" applyFont="1" applyFill="1" applyBorder="1" applyAlignment="1" applyProtection="1">
      <alignment horizontal="center" vertical="center" wrapText="1"/>
      <protection locked="0"/>
    </xf>
    <xf numFmtId="184" fontId="2" fillId="33" borderId="9" xfId="0" applyNumberFormat="1" applyFont="1" applyFill="1" applyBorder="1" applyAlignment="1" applyProtection="1">
      <alignment horizontal="center" vertical="center" wrapText="1"/>
      <protection/>
    </xf>
    <xf numFmtId="184" fontId="2" fillId="0" borderId="9" xfId="0" applyNumberFormat="1" applyFont="1" applyFill="1" applyBorder="1" applyAlignment="1" applyProtection="1">
      <alignment horizontal="center" vertical="center" wrapText="1"/>
      <protection locked="0"/>
    </xf>
    <xf numFmtId="184" fontId="8" fillId="0" borderId="9" xfId="0" applyNumberFormat="1" applyFont="1" applyFill="1" applyBorder="1" applyAlignment="1" applyProtection="1">
      <alignment horizontal="right" vertical="center" wrapText="1"/>
      <protection locked="0"/>
    </xf>
    <xf numFmtId="184" fontId="8" fillId="0" borderId="9" xfId="0" applyNumberFormat="1" applyFont="1" applyFill="1" applyBorder="1" applyAlignment="1" applyProtection="1">
      <alignment horizontal="center" vertical="center" wrapText="1"/>
      <protection locked="0"/>
    </xf>
    <xf numFmtId="184" fontId="7" fillId="0" borderId="9" xfId="0" applyNumberFormat="1" applyFont="1" applyFill="1" applyBorder="1" applyAlignment="1" applyProtection="1">
      <alignment horizontal="center" vertical="center" wrapText="1"/>
      <protection locked="0"/>
    </xf>
    <xf numFmtId="49" fontId="13" fillId="0" borderId="9" xfId="43" applyNumberFormat="1" applyFont="1" applyFill="1" applyBorder="1" applyAlignment="1" applyProtection="1">
      <alignment horizontal="left" vertical="center" wrapText="1"/>
      <protection locked="0"/>
    </xf>
    <xf numFmtId="4" fontId="2" fillId="33" borderId="9" xfId="43" applyNumberFormat="1" applyFont="1" applyFill="1" applyBorder="1" applyAlignment="1" applyProtection="1">
      <alignment horizontal="center" vertical="center" wrapText="1"/>
      <protection locked="0"/>
    </xf>
    <xf numFmtId="0" fontId="13" fillId="0" borderId="9" xfId="43" applyFont="1" applyBorder="1" applyAlignment="1" applyProtection="1">
      <alignment horizontal="center" vertical="center" wrapText="1"/>
      <protection locked="0"/>
    </xf>
    <xf numFmtId="4"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wrapText="1"/>
    </xf>
    <xf numFmtId="0" fontId="13" fillId="0" borderId="0" xfId="42" applyFont="1" applyFill="1" applyAlignment="1" applyProtection="1">
      <alignment horizontal="left" vertical="center"/>
      <protection locked="0"/>
    </xf>
    <xf numFmtId="0" fontId="2" fillId="0" borderId="0" xfId="41" applyFont="1" applyAlignment="1" applyProtection="1">
      <alignment vertical="center"/>
      <protection locked="0"/>
    </xf>
    <xf numFmtId="0" fontId="17" fillId="0" borderId="9" xfId="0" applyFont="1" applyBorder="1" applyAlignment="1">
      <alignment horizontal="center" vertical="center" wrapText="1"/>
    </xf>
    <xf numFmtId="0" fontId="15" fillId="0" borderId="0" xfId="0" applyFont="1" applyAlignment="1" applyProtection="1">
      <alignment horizont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0" fillId="0" borderId="16" xfId="0" applyBorder="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184" fontId="2" fillId="0" borderId="10" xfId="0" applyNumberFormat="1" applyFont="1" applyBorder="1" applyAlignment="1" applyProtection="1">
      <alignment horizontal="center" vertical="center" wrapText="1"/>
      <protection locked="0"/>
    </xf>
    <xf numFmtId="184" fontId="2" fillId="0" borderId="15"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8" fillId="0" borderId="0" xfId="42" applyNumberFormat="1" applyFont="1" applyFill="1" applyAlignment="1" applyProtection="1">
      <alignment horizontal="center" vertical="center"/>
      <protection locked="0"/>
    </xf>
    <xf numFmtId="0" fontId="13" fillId="0" borderId="18" xfId="42" applyFont="1" applyBorder="1" applyAlignment="1" applyProtection="1">
      <alignment horizontal="right" vertical="center"/>
      <protection locked="0"/>
    </xf>
    <xf numFmtId="0" fontId="13" fillId="0" borderId="9" xfId="0" applyNumberFormat="1" applyFont="1" applyFill="1" applyBorder="1" applyAlignment="1" applyProtection="1">
      <alignment horizontal="center" vertical="center" wrapText="1"/>
      <protection/>
    </xf>
    <xf numFmtId="0" fontId="0" fillId="0" borderId="18"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18" xfId="0" applyFont="1" applyBorder="1" applyAlignment="1" applyProtection="1">
      <alignment horizontal="right"/>
      <protection locked="0"/>
    </xf>
    <xf numFmtId="183" fontId="13" fillId="33" borderId="9" xfId="47" applyNumberFormat="1"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14" xfId="0" applyBorder="1" applyAlignment="1">
      <alignment horizontal="center" vertical="center"/>
    </xf>
    <xf numFmtId="0" fontId="2" fillId="33" borderId="10" xfId="0" applyNumberFormat="1" applyFont="1" applyFill="1" applyBorder="1" applyAlignment="1" applyProtection="1">
      <alignment horizontal="center" vertical="center" wrapText="1"/>
      <protection locked="0"/>
    </xf>
    <xf numFmtId="0" fontId="2" fillId="33" borderId="15" xfId="0" applyNumberFormat="1" applyFont="1" applyFill="1" applyBorder="1" applyAlignment="1" applyProtection="1">
      <alignment horizontal="center" vertical="center" wrapText="1"/>
      <protection locked="0"/>
    </xf>
    <xf numFmtId="0" fontId="13" fillId="33" borderId="9" xfId="47" applyNumberFormat="1" applyFont="1" applyFill="1" applyBorder="1" applyAlignment="1" applyProtection="1">
      <alignment horizontal="center" vertical="center" wrapText="1"/>
      <protection/>
    </xf>
    <xf numFmtId="0" fontId="2" fillId="0" borderId="9" xfId="0" applyFont="1" applyBorder="1" applyAlignment="1" applyProtection="1">
      <alignment horizontal="center" vertical="center"/>
      <protection locked="0"/>
    </xf>
    <xf numFmtId="0" fontId="0" fillId="0" borderId="0" xfId="0" applyFont="1" applyBorder="1" applyAlignment="1" applyProtection="1">
      <alignment horizontal="right"/>
      <protection locked="0"/>
    </xf>
    <xf numFmtId="0" fontId="2" fillId="0" borderId="9" xfId="0" applyFont="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center" vertical="center" wrapText="1"/>
      <protection/>
    </xf>
    <xf numFmtId="180" fontId="2" fillId="33" borderId="9" xfId="0" applyNumberFormat="1" applyFont="1" applyFill="1" applyBorder="1" applyAlignment="1" applyProtection="1">
      <alignment horizontal="center" vertical="center" wrapText="1"/>
      <protection/>
    </xf>
    <xf numFmtId="0" fontId="3" fillId="0" borderId="0" xfId="0" applyFont="1" applyAlignment="1" applyProtection="1">
      <alignment horizontal="center"/>
      <protection locked="0"/>
    </xf>
    <xf numFmtId="0" fontId="2" fillId="0" borderId="18"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0" fillId="0" borderId="16" xfId="0" applyBorder="1" applyAlignment="1" applyProtection="1">
      <alignment horizontal="left" vertical="center" wrapText="1"/>
      <protection locked="0"/>
    </xf>
    <xf numFmtId="0" fontId="3" fillId="0" borderId="0" xfId="0" applyFont="1" applyFill="1" applyAlignment="1" applyProtection="1">
      <alignment horizontal="center" vertical="center"/>
      <protection locked="0"/>
    </xf>
    <xf numFmtId="0" fontId="2" fillId="0" borderId="9" xfId="41" applyFont="1" applyBorder="1" applyAlignment="1" applyProtection="1" quotePrefix="1">
      <alignment horizontal="center" vertical="center"/>
      <protection locked="0"/>
    </xf>
    <xf numFmtId="0" fontId="2" fillId="0" borderId="9" xfId="41" applyFont="1" applyBorder="1" applyAlignment="1" applyProtection="1">
      <alignment horizontal="center" vertical="center"/>
      <protection locked="0"/>
    </xf>
    <xf numFmtId="0" fontId="13" fillId="0" borderId="16" xfId="41" applyFont="1" applyBorder="1" applyAlignment="1" applyProtection="1">
      <alignment horizontal="left" vertical="center"/>
      <protection locked="0"/>
    </xf>
    <xf numFmtId="0" fontId="3" fillId="0" borderId="0" xfId="0" applyNumberFormat="1" applyFont="1" applyFill="1" applyAlignment="1" applyProtection="1">
      <alignment horizontal="center" vertical="center" wrapText="1"/>
      <protection locked="0"/>
    </xf>
    <xf numFmtId="0" fontId="2" fillId="0" borderId="16" xfId="0" applyNumberFormat="1" applyFont="1" applyFill="1" applyBorder="1" applyAlignment="1" applyProtection="1">
      <alignment horizontal="left" vertical="center" wrapText="1"/>
      <protection locked="0"/>
    </xf>
    <xf numFmtId="0" fontId="13" fillId="0" borderId="0" xfId="0" applyNumberFormat="1" applyFont="1" applyFill="1" applyAlignment="1" applyProtection="1">
      <alignment horizontal="left" vertical="center" wrapText="1"/>
      <protection locked="0"/>
    </xf>
    <xf numFmtId="0" fontId="7" fillId="0" borderId="0" xfId="0" applyNumberFormat="1" applyFont="1" applyFill="1" applyAlignment="1" applyProtection="1">
      <alignment horizontal="left" vertical="center" wrapText="1"/>
      <protection locked="0"/>
    </xf>
    <xf numFmtId="0" fontId="2" fillId="0" borderId="9" xfId="43" applyFont="1" applyBorder="1" applyAlignment="1" applyProtection="1">
      <alignment horizontal="center" vertical="center" wrapText="1"/>
      <protection locked="0"/>
    </xf>
    <xf numFmtId="0" fontId="8" fillId="0" borderId="9" xfId="43" applyFont="1" applyBorder="1" applyAlignment="1" applyProtection="1">
      <alignment horizontal="center" vertical="center" wrapText="1"/>
      <protection locked="0"/>
    </xf>
    <xf numFmtId="0" fontId="3" fillId="0" borderId="0" xfId="43" applyNumberFormat="1" applyFont="1" applyFill="1" applyAlignment="1" applyProtection="1">
      <alignment horizontal="center" vertical="center"/>
      <protection locked="0"/>
    </xf>
    <xf numFmtId="0" fontId="0" fillId="0" borderId="0" xfId="43" applyNumberFormat="1" applyFont="1" applyFill="1" applyAlignment="1" applyProtection="1">
      <alignment horizontal="right" wrapText="1"/>
      <protection locked="0"/>
    </xf>
    <xf numFmtId="0" fontId="12" fillId="0" borderId="0" xfId="43" applyNumberFormat="1" applyFont="1" applyFill="1" applyAlignment="1" applyProtection="1">
      <alignment horizontal="right" wrapText="1"/>
      <protection locked="0"/>
    </xf>
    <xf numFmtId="0" fontId="2" fillId="33" borderId="12" xfId="43" applyNumberFormat="1" applyFont="1" applyFill="1" applyBorder="1" applyAlignment="1" applyProtection="1">
      <alignment horizontal="center" vertical="center"/>
      <protection locked="0"/>
    </xf>
    <xf numFmtId="0" fontId="2" fillId="33" borderId="14" xfId="43" applyNumberFormat="1" applyFont="1" applyFill="1" applyBorder="1" applyAlignment="1" applyProtection="1">
      <alignment horizontal="center" vertical="center"/>
      <protection locked="0"/>
    </xf>
    <xf numFmtId="0" fontId="2" fillId="0" borderId="16" xfId="43" applyFont="1" applyBorder="1" applyAlignment="1" applyProtection="1">
      <alignment horizontal="left" vertical="center" wrapText="1"/>
      <protection locked="0"/>
    </xf>
    <xf numFmtId="0" fontId="2" fillId="33" borderId="9" xfId="43" applyNumberFormat="1" applyFont="1" applyFill="1" applyBorder="1" applyAlignment="1" applyProtection="1">
      <alignment horizontal="center" vertical="center" wrapText="1"/>
      <protection locked="0"/>
    </xf>
    <xf numFmtId="0" fontId="2" fillId="33" borderId="10" xfId="43" applyNumberFormat="1" applyFont="1" applyFill="1" applyBorder="1" applyAlignment="1" applyProtection="1">
      <alignment horizontal="center" vertical="center" wrapText="1"/>
      <protection locked="0"/>
    </xf>
    <xf numFmtId="0" fontId="8" fillId="33" borderId="10" xfId="43" applyNumberFormat="1" applyFont="1" applyFill="1" applyBorder="1" applyAlignment="1" applyProtection="1">
      <alignment horizontal="center" vertical="center" wrapText="1"/>
      <protection locked="0"/>
    </xf>
    <xf numFmtId="0" fontId="2" fillId="33" borderId="15" xfId="43" applyNumberFormat="1" applyFont="1" applyFill="1" applyBorder="1" applyAlignment="1" applyProtection="1">
      <alignment horizontal="center" vertical="center" wrapText="1"/>
      <protection locked="0"/>
    </xf>
    <xf numFmtId="10" fontId="2" fillId="0" borderId="9" xfId="43" applyNumberFormat="1" applyFont="1" applyBorder="1" applyAlignment="1" applyProtection="1">
      <alignment horizontal="center" vertical="center" wrapText="1"/>
      <protection locked="0"/>
    </xf>
    <xf numFmtId="10" fontId="8" fillId="0" borderId="9" xfId="43" applyNumberFormat="1" applyFont="1" applyBorder="1" applyAlignment="1" applyProtection="1">
      <alignment horizontal="center" vertical="center" wrapText="1"/>
      <protection locked="0"/>
    </xf>
    <xf numFmtId="0" fontId="2" fillId="33" borderId="12" xfId="0" applyNumberFormat="1" applyFont="1" applyFill="1" applyBorder="1" applyAlignment="1" applyProtection="1">
      <alignment horizontal="center" vertical="center" wrapText="1"/>
      <protection locked="0"/>
    </xf>
    <xf numFmtId="0" fontId="2" fillId="33" borderId="13" xfId="0" applyNumberFormat="1" applyFont="1" applyFill="1" applyBorder="1" applyAlignment="1" applyProtection="1">
      <alignment horizontal="center" vertical="center" wrapText="1"/>
      <protection locked="0"/>
    </xf>
    <xf numFmtId="0" fontId="2" fillId="33" borderId="14" xfId="0" applyNumberFormat="1" applyFont="1" applyFill="1" applyBorder="1" applyAlignment="1" applyProtection="1">
      <alignment horizontal="center" vertical="center" wrapText="1"/>
      <protection locked="0"/>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 fillId="0" borderId="18" xfId="0" applyNumberFormat="1" applyFont="1" applyFill="1" applyBorder="1" applyAlignment="1" applyProtection="1">
      <alignment horizontal="right" vertical="center" wrapText="1"/>
      <protection locked="0"/>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NumberFormat="1" applyFont="1" applyFill="1" applyAlignment="1" applyProtection="1">
      <alignment horizontal="center" vertical="center"/>
      <protection/>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0"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9" xfId="0" applyFont="1" applyBorder="1" applyAlignment="1">
      <alignment horizontal="left" vertical="center" wrapText="1"/>
    </xf>
    <xf numFmtId="0" fontId="8" fillId="0" borderId="9" xfId="0" applyFont="1" applyBorder="1" applyAlignment="1">
      <alignment horizontal="left" vertical="center" wrapText="1"/>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9" xfId="0"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0" xfId="0" applyFont="1" applyAlignment="1">
      <alignment horizontal="center" vertical="center"/>
    </xf>
    <xf numFmtId="0" fontId="0" fillId="0" borderId="18" xfId="0" applyFont="1" applyBorder="1" applyAlignment="1">
      <alignment horizontal="left" vertical="center"/>
    </xf>
    <xf numFmtId="0" fontId="0" fillId="0" borderId="18" xfId="0" applyBorder="1" applyAlignment="1">
      <alignment horizontal="left" vertical="center"/>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31" fontId="2" fillId="0" borderId="9"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9" fontId="2" fillId="0" borderId="9" xfId="0" applyNumberFormat="1" applyFont="1" applyBorder="1" applyAlignment="1">
      <alignment horizontal="center" vertical="center" wrapText="1"/>
    </xf>
    <xf numFmtId="9" fontId="2" fillId="0" borderId="9" xfId="0" applyNumberFormat="1" applyFont="1"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04-分类改革-预算表" xfId="41"/>
    <cellStyle name="常规_2012年部门预算表（201111120）" xfId="42"/>
    <cellStyle name="常规_2012年预算公开分析表（26个部门财政拨款三公经费）" xfId="43"/>
    <cellStyle name="常规_录入表" xfId="44"/>
    <cellStyle name="常规_一般预算拨款明细表4" xfId="45"/>
    <cellStyle name="常规_一般预算拨款明细表4 2" xfId="46"/>
    <cellStyle name="常规_支出总表（按资金来源）"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dxfs count="8">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 Box 1"/>
        <xdr:cNvSpPr txBox="1">
          <a:spLocks noChangeArrowheads="1"/>
        </xdr:cNvSpPr>
      </xdr:nvSpPr>
      <xdr:spPr>
        <a:xfrm>
          <a:off x="2266950" y="17907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4"/>
  <sheetViews>
    <sheetView showZeros="0" zoomScalePageLayoutView="0" workbookViewId="0" topLeftCell="A1">
      <selection activeCell="B9" sqref="B9"/>
    </sheetView>
  </sheetViews>
  <sheetFormatPr defaultColWidth="9.00390625" defaultRowHeight="14.25"/>
  <cols>
    <col min="1" max="1" width="10.125" style="2" customWidth="1"/>
    <col min="2" max="2" width="8.75390625" style="113" customWidth="1"/>
    <col min="3" max="3" width="7.25390625" style="2" customWidth="1"/>
    <col min="4" max="4" width="14.50390625" style="2" customWidth="1"/>
    <col min="5" max="5" width="6.875" style="2" customWidth="1"/>
    <col min="6" max="6" width="9.00390625" style="2" customWidth="1"/>
    <col min="7" max="7" width="5.75390625" style="2" customWidth="1"/>
    <col min="8" max="8" width="6.75390625" style="2" customWidth="1"/>
    <col min="9" max="9" width="8.375" style="2" customWidth="1"/>
    <col min="10" max="10" width="6.75390625" style="2" customWidth="1"/>
    <col min="11" max="11" width="8.00390625" style="2" customWidth="1"/>
    <col min="12" max="13" width="8.50390625" style="2" customWidth="1"/>
    <col min="14" max="14" width="8.625" style="2" customWidth="1"/>
    <col min="15" max="15" width="7.125" style="2" customWidth="1"/>
    <col min="16" max="16384" width="9.00390625" style="2" customWidth="1"/>
  </cols>
  <sheetData>
    <row r="1" ht="23.25" customHeight="1">
      <c r="A1" s="3" t="s">
        <v>0</v>
      </c>
    </row>
    <row r="2" spans="1:15" ht="29.25" customHeight="1">
      <c r="A2" s="186" t="s">
        <v>1</v>
      </c>
      <c r="B2" s="186"/>
      <c r="C2" s="186"/>
      <c r="D2" s="186"/>
      <c r="E2" s="186"/>
      <c r="F2" s="186"/>
      <c r="G2" s="186"/>
      <c r="H2" s="186"/>
      <c r="I2" s="186"/>
      <c r="J2" s="186"/>
      <c r="K2" s="186"/>
      <c r="L2" s="186"/>
      <c r="M2" s="186"/>
      <c r="N2" s="186"/>
      <c r="O2" s="186"/>
    </row>
    <row r="3" spans="1:15" s="3" customFormat="1" ht="18.75" customHeight="1">
      <c r="A3" s="90"/>
      <c r="B3" s="124"/>
      <c r="O3" s="95" t="s">
        <v>2</v>
      </c>
    </row>
    <row r="4" spans="1:15" s="3" customFormat="1" ht="22.5" customHeight="1">
      <c r="A4" s="194" t="s">
        <v>3</v>
      </c>
      <c r="B4" s="187" t="s">
        <v>4</v>
      </c>
      <c r="C4" s="188"/>
      <c r="D4" s="188"/>
      <c r="E4" s="188"/>
      <c r="F4" s="188"/>
      <c r="G4" s="188"/>
      <c r="H4" s="188"/>
      <c r="I4" s="187" t="s">
        <v>5</v>
      </c>
      <c r="J4" s="188"/>
      <c r="K4" s="188"/>
      <c r="L4" s="188"/>
      <c r="M4" s="188"/>
      <c r="N4" s="188"/>
      <c r="O4" s="199" t="s">
        <v>6</v>
      </c>
    </row>
    <row r="5" spans="1:15" s="3" customFormat="1" ht="30.75" customHeight="1">
      <c r="A5" s="195"/>
      <c r="B5" s="197" t="s">
        <v>7</v>
      </c>
      <c r="C5" s="187" t="s">
        <v>8</v>
      </c>
      <c r="D5" s="189"/>
      <c r="E5" s="199" t="s">
        <v>9</v>
      </c>
      <c r="F5" s="199" t="s">
        <v>10</v>
      </c>
      <c r="G5" s="199" t="s">
        <v>11</v>
      </c>
      <c r="H5" s="199" t="s">
        <v>12</v>
      </c>
      <c r="I5" s="199" t="s">
        <v>7</v>
      </c>
      <c r="J5" s="190" t="s">
        <v>13</v>
      </c>
      <c r="K5" s="191"/>
      <c r="L5" s="191"/>
      <c r="M5" s="192"/>
      <c r="N5" s="199" t="s">
        <v>14</v>
      </c>
      <c r="O5" s="201"/>
    </row>
    <row r="6" spans="1:15" s="3" customFormat="1" ht="30.75" customHeight="1">
      <c r="A6" s="196"/>
      <c r="B6" s="198"/>
      <c r="C6" s="20" t="s">
        <v>15</v>
      </c>
      <c r="D6" s="20" t="s">
        <v>16</v>
      </c>
      <c r="E6" s="200"/>
      <c r="F6" s="200"/>
      <c r="G6" s="200"/>
      <c r="H6" s="200"/>
      <c r="I6" s="200"/>
      <c r="J6" s="21" t="s">
        <v>17</v>
      </c>
      <c r="K6" s="21" t="s">
        <v>18</v>
      </c>
      <c r="L6" s="21" t="s">
        <v>19</v>
      </c>
      <c r="M6" s="21" t="s">
        <v>20</v>
      </c>
      <c r="N6" s="200"/>
      <c r="O6" s="200"/>
    </row>
    <row r="7" spans="1:15" ht="35.25" customHeight="1">
      <c r="A7" s="125" t="s">
        <v>7</v>
      </c>
      <c r="B7" s="126">
        <v>823.24</v>
      </c>
      <c r="C7" s="84">
        <f>SUM(C8:C13)</f>
        <v>823.24</v>
      </c>
      <c r="D7" s="84"/>
      <c r="E7" s="84"/>
      <c r="F7" s="84"/>
      <c r="G7" s="84"/>
      <c r="H7" s="84"/>
      <c r="I7" s="130">
        <v>823.24</v>
      </c>
      <c r="J7" s="131">
        <v>823.24</v>
      </c>
      <c r="K7" s="84">
        <f>SUM(K8:K13)</f>
        <v>415.42</v>
      </c>
      <c r="L7" s="84">
        <f>SUM(L8:L13)</f>
        <v>122.89</v>
      </c>
      <c r="M7" s="84">
        <f>SUM(M8:M13)</f>
        <v>25.68</v>
      </c>
      <c r="N7" s="84">
        <f>SUM(N8:N13)</f>
        <v>259.25</v>
      </c>
      <c r="O7" s="27"/>
    </row>
    <row r="8" spans="1:15" ht="39" customHeight="1">
      <c r="A8" s="127" t="s">
        <v>256</v>
      </c>
      <c r="B8" s="126">
        <v>823.24</v>
      </c>
      <c r="C8" s="84">
        <v>823.24</v>
      </c>
      <c r="D8" s="84"/>
      <c r="E8" s="84"/>
      <c r="F8" s="84"/>
      <c r="G8" s="84"/>
      <c r="H8" s="84"/>
      <c r="I8" s="130">
        <v>823.24</v>
      </c>
      <c r="J8" s="131">
        <v>823.24</v>
      </c>
      <c r="K8" s="131">
        <v>415.42</v>
      </c>
      <c r="L8" s="131">
        <v>122.89</v>
      </c>
      <c r="M8" s="131">
        <v>25.68</v>
      </c>
      <c r="N8" s="131">
        <v>259.25</v>
      </c>
      <c r="O8" s="27"/>
    </row>
    <row r="9" spans="1:15" ht="30" customHeight="1">
      <c r="A9" s="127"/>
      <c r="B9" s="126"/>
      <c r="C9" s="84"/>
      <c r="D9" s="84"/>
      <c r="E9" s="84"/>
      <c r="F9" s="84"/>
      <c r="G9" s="84"/>
      <c r="H9" s="84"/>
      <c r="I9" s="130"/>
      <c r="J9" s="131"/>
      <c r="K9" s="131"/>
      <c r="L9" s="131"/>
      <c r="M9" s="131"/>
      <c r="N9" s="131"/>
      <c r="O9" s="27"/>
    </row>
    <row r="10" spans="1:15" ht="30" customHeight="1">
      <c r="A10" s="127"/>
      <c r="B10" s="126"/>
      <c r="C10" s="94"/>
      <c r="D10" s="94"/>
      <c r="E10" s="94"/>
      <c r="F10" s="94"/>
      <c r="G10" s="94"/>
      <c r="H10" s="94"/>
      <c r="I10" s="130"/>
      <c r="J10" s="131"/>
      <c r="K10" s="131"/>
      <c r="L10" s="131"/>
      <c r="M10" s="131"/>
      <c r="N10" s="131"/>
      <c r="O10" s="27"/>
    </row>
    <row r="11" spans="1:15" s="123" customFormat="1" ht="30" customHeight="1">
      <c r="A11" s="128"/>
      <c r="B11" s="126"/>
      <c r="C11" s="129"/>
      <c r="D11" s="129"/>
      <c r="E11" s="129"/>
      <c r="F11" s="129"/>
      <c r="G11" s="129"/>
      <c r="H11" s="129"/>
      <c r="I11" s="130"/>
      <c r="J11" s="129"/>
      <c r="K11" s="129"/>
      <c r="L11" s="129"/>
      <c r="M11" s="129"/>
      <c r="N11" s="129"/>
      <c r="O11" s="132"/>
    </row>
    <row r="12" spans="1:15" ht="30" customHeight="1">
      <c r="A12" s="27"/>
      <c r="B12" s="126"/>
      <c r="C12" s="27"/>
      <c r="D12" s="27"/>
      <c r="E12" s="27"/>
      <c r="F12" s="27"/>
      <c r="G12" s="27"/>
      <c r="H12" s="27"/>
      <c r="I12" s="130"/>
      <c r="J12" s="27"/>
      <c r="K12" s="27"/>
      <c r="L12" s="27"/>
      <c r="M12" s="27"/>
      <c r="N12" s="27"/>
      <c r="O12" s="27"/>
    </row>
    <row r="13" spans="1:15" ht="30" customHeight="1">
      <c r="A13" s="27"/>
      <c r="B13" s="126"/>
      <c r="C13" s="27"/>
      <c r="D13" s="27"/>
      <c r="E13" s="27"/>
      <c r="F13" s="27"/>
      <c r="G13" s="27"/>
      <c r="H13" s="27"/>
      <c r="I13" s="130"/>
      <c r="J13" s="27"/>
      <c r="K13" s="27"/>
      <c r="L13" s="27"/>
      <c r="M13" s="27"/>
      <c r="N13" s="27"/>
      <c r="O13" s="27"/>
    </row>
    <row r="14" spans="1:15" ht="30" customHeight="1">
      <c r="A14" s="193" t="s">
        <v>21</v>
      </c>
      <c r="B14" s="193"/>
      <c r="C14" s="193"/>
      <c r="D14" s="193"/>
      <c r="E14" s="193"/>
      <c r="F14" s="193"/>
      <c r="G14" s="193"/>
      <c r="H14" s="193"/>
      <c r="I14" s="193"/>
      <c r="J14" s="193"/>
      <c r="K14" s="193"/>
      <c r="L14" s="193"/>
      <c r="M14" s="193"/>
      <c r="N14" s="193"/>
      <c r="O14" s="193"/>
    </row>
  </sheetData>
  <sheetProtection/>
  <mergeCells count="15">
    <mergeCell ref="G5:G6"/>
    <mergeCell ref="H5:H6"/>
    <mergeCell ref="I5:I6"/>
    <mergeCell ref="N5:N6"/>
    <mergeCell ref="O4:O6"/>
    <mergeCell ref="A2:O2"/>
    <mergeCell ref="B4:H4"/>
    <mergeCell ref="I4:N4"/>
    <mergeCell ref="C5:D5"/>
    <mergeCell ref="J5:M5"/>
    <mergeCell ref="A14:O14"/>
    <mergeCell ref="A4:A6"/>
    <mergeCell ref="B5:B6"/>
    <mergeCell ref="E5:E6"/>
    <mergeCell ref="F5:F6"/>
  </mergeCells>
  <printOptions horizontalCentered="1"/>
  <pageMargins left="0.35" right="0.35" top="0.98" bottom="0.98" header="0.51" footer="0.51"/>
  <pageSetup firstPageNumber="15" useFirstPageNumber="1" horizontalDpi="600" verticalDpi="600" orientation="landscape" paperSize="9"/>
  <headerFooter scaleWithDoc="0"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dimension ref="A1:E15"/>
  <sheetViews>
    <sheetView showZeros="0" zoomScalePageLayoutView="0" workbookViewId="0" topLeftCell="A1">
      <selection activeCell="B5" sqref="B5"/>
    </sheetView>
  </sheetViews>
  <sheetFormatPr defaultColWidth="6.875" defaultRowHeight="23.25" customHeight="1"/>
  <cols>
    <col min="1" max="1" width="15.625" style="13" customWidth="1"/>
    <col min="2" max="2" width="25.75390625" style="13" customWidth="1"/>
    <col min="3" max="3" width="18.50390625" style="13" customWidth="1"/>
    <col min="4" max="4" width="28.875" style="13" customWidth="1"/>
    <col min="5" max="5" width="28.125" style="13" customWidth="1"/>
    <col min="6" max="254" width="6.875" style="13" customWidth="1"/>
    <col min="255" max="16384" width="6.875" style="13" customWidth="1"/>
  </cols>
  <sheetData>
    <row r="1" s="2" customFormat="1" ht="23.25" customHeight="1">
      <c r="A1" s="3" t="s">
        <v>167</v>
      </c>
    </row>
    <row r="2" spans="1:5" ht="30" customHeight="1">
      <c r="A2" s="229" t="s">
        <v>168</v>
      </c>
      <c r="B2" s="229"/>
      <c r="C2" s="229"/>
      <c r="D2" s="229"/>
      <c r="E2" s="229"/>
    </row>
    <row r="3" spans="1:5" ht="23.25" customHeight="1">
      <c r="A3" s="14" t="s">
        <v>134</v>
      </c>
      <c r="B3" s="14" t="s">
        <v>276</v>
      </c>
      <c r="E3" s="18" t="s">
        <v>2</v>
      </c>
    </row>
    <row r="4" spans="1:5" s="58" customFormat="1" ht="27">
      <c r="A4" s="19" t="s">
        <v>100</v>
      </c>
      <c r="B4" s="19" t="s">
        <v>101</v>
      </c>
      <c r="C4" s="59" t="s">
        <v>7</v>
      </c>
      <c r="D4" s="19" t="s">
        <v>13</v>
      </c>
      <c r="E4" s="59" t="s">
        <v>169</v>
      </c>
    </row>
    <row r="5" spans="1:5" s="58" customFormat="1" ht="23.25" customHeight="1">
      <c r="A5" s="25"/>
      <c r="B5" s="62" t="s">
        <v>7</v>
      </c>
      <c r="C5" s="164">
        <f aca="true" t="shared" si="0" ref="C5:C13">D5+E5</f>
        <v>823.24</v>
      </c>
      <c r="D5" s="63">
        <v>563.99</v>
      </c>
      <c r="E5" s="63">
        <v>259.25</v>
      </c>
    </row>
    <row r="6" spans="1:5" ht="23.25" customHeight="1">
      <c r="A6" s="151" t="s">
        <v>257</v>
      </c>
      <c r="B6" s="144" t="s">
        <v>258</v>
      </c>
      <c r="C6" s="164">
        <f t="shared" si="0"/>
        <v>25.68</v>
      </c>
      <c r="D6" s="63">
        <v>25.68</v>
      </c>
      <c r="E6" s="63"/>
    </row>
    <row r="7" spans="1:5" ht="23.25" customHeight="1">
      <c r="A7" s="151" t="s">
        <v>259</v>
      </c>
      <c r="B7" s="144" t="s">
        <v>260</v>
      </c>
      <c r="C7" s="164">
        <f t="shared" si="0"/>
        <v>165</v>
      </c>
      <c r="D7" s="63"/>
      <c r="E7" s="159">
        <v>165</v>
      </c>
    </row>
    <row r="8" spans="1:5" ht="23.25" customHeight="1">
      <c r="A8" s="145">
        <v>2150701</v>
      </c>
      <c r="B8" s="144" t="s">
        <v>261</v>
      </c>
      <c r="C8" s="164">
        <f t="shared" si="0"/>
        <v>399.37</v>
      </c>
      <c r="D8" s="63">
        <v>399.37</v>
      </c>
      <c r="E8" s="63"/>
    </row>
    <row r="9" spans="1:5" ht="23.25" customHeight="1">
      <c r="A9" s="145">
        <v>2150702</v>
      </c>
      <c r="B9" s="144" t="s">
        <v>262</v>
      </c>
      <c r="C9" s="164">
        <f t="shared" si="0"/>
        <v>196.7</v>
      </c>
      <c r="D9" s="63">
        <v>102.45</v>
      </c>
      <c r="E9" s="63">
        <v>94.25</v>
      </c>
    </row>
    <row r="10" spans="1:5" ht="23.25" customHeight="1">
      <c r="A10" s="145">
        <v>2210201</v>
      </c>
      <c r="B10" s="144" t="s">
        <v>263</v>
      </c>
      <c r="C10" s="164">
        <f t="shared" si="0"/>
        <v>36.49</v>
      </c>
      <c r="D10" s="63">
        <v>36.49</v>
      </c>
      <c r="E10" s="63"/>
    </row>
    <row r="11" spans="1:5" ht="23.25" customHeight="1">
      <c r="A11" s="32"/>
      <c r="B11" s="32"/>
      <c r="C11" s="161"/>
      <c r="D11" s="63"/>
      <c r="E11" s="63"/>
    </row>
    <row r="12" spans="1:5" ht="23.25" customHeight="1">
      <c r="A12" s="32"/>
      <c r="B12" s="32"/>
      <c r="C12" s="65">
        <f t="shared" si="0"/>
        <v>0</v>
      </c>
      <c r="D12" s="32"/>
      <c r="E12" s="32"/>
    </row>
    <row r="13" spans="1:5" ht="23.25" customHeight="1">
      <c r="A13" s="32"/>
      <c r="B13" s="32"/>
      <c r="C13" s="65">
        <f t="shared" si="0"/>
        <v>0</v>
      </c>
      <c r="D13" s="32"/>
      <c r="E13" s="32"/>
    </row>
    <row r="14" spans="1:5" ht="29.25" customHeight="1">
      <c r="A14" s="230" t="s">
        <v>170</v>
      </c>
      <c r="B14" s="230"/>
      <c r="C14" s="230"/>
      <c r="D14" s="230"/>
      <c r="E14" s="230"/>
    </row>
    <row r="15" spans="1:5" ht="19.5" customHeight="1">
      <c r="A15" s="231"/>
      <c r="B15" s="232"/>
      <c r="C15" s="232"/>
      <c r="D15" s="232"/>
      <c r="E15" s="232"/>
    </row>
  </sheetData>
  <sheetProtection/>
  <mergeCells count="3">
    <mergeCell ref="A2:E2"/>
    <mergeCell ref="A14:E14"/>
    <mergeCell ref="A15:E15"/>
  </mergeCells>
  <printOptions horizontalCentered="1"/>
  <pageMargins left="0.35" right="0.35" top="0.98" bottom="0.98" header="0.51" footer="0.51"/>
  <pageSetup firstPageNumber="24" useFirstPageNumber="1" horizontalDpi="600" verticalDpi="600" orientation="landscape" paperSize="9"/>
  <headerFooter scaleWithDoc="0"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E14"/>
  <sheetViews>
    <sheetView showZeros="0" zoomScalePageLayoutView="0" workbookViewId="0" topLeftCell="A1">
      <selection activeCell="B9" sqref="B9"/>
    </sheetView>
  </sheetViews>
  <sheetFormatPr defaultColWidth="6.875" defaultRowHeight="23.25" customHeight="1"/>
  <cols>
    <col min="1" max="1" width="15.625" style="13" customWidth="1"/>
    <col min="2" max="2" width="28.00390625" style="13" customWidth="1"/>
    <col min="3" max="3" width="18.50390625" style="13" customWidth="1"/>
    <col min="4" max="4" width="28.875" style="13" customWidth="1"/>
    <col min="5" max="5" width="30.125" style="13" customWidth="1"/>
    <col min="6" max="254" width="6.875" style="13" customWidth="1"/>
    <col min="255" max="16384" width="6.875" style="13" customWidth="1"/>
  </cols>
  <sheetData>
    <row r="1" s="2" customFormat="1" ht="23.25" customHeight="1">
      <c r="A1" s="3" t="s">
        <v>171</v>
      </c>
    </row>
    <row r="2" spans="1:5" ht="30" customHeight="1">
      <c r="A2" s="229" t="s">
        <v>172</v>
      </c>
      <c r="B2" s="229"/>
      <c r="C2" s="229"/>
      <c r="D2" s="229"/>
      <c r="E2" s="229"/>
    </row>
    <row r="3" spans="1:5" ht="23.25" customHeight="1">
      <c r="A3" s="14" t="s">
        <v>134</v>
      </c>
      <c r="B3" s="14" t="s">
        <v>283</v>
      </c>
      <c r="E3" s="18" t="s">
        <v>2</v>
      </c>
    </row>
    <row r="4" spans="1:5" s="58" customFormat="1" ht="27">
      <c r="A4" s="19" t="s">
        <v>100</v>
      </c>
      <c r="B4" s="19" t="s">
        <v>101</v>
      </c>
      <c r="C4" s="59" t="s">
        <v>7</v>
      </c>
      <c r="D4" s="19" t="s">
        <v>13</v>
      </c>
      <c r="E4" s="59" t="s">
        <v>169</v>
      </c>
    </row>
    <row r="5" spans="1:5" ht="23.25" customHeight="1">
      <c r="A5" s="25"/>
      <c r="B5" s="62" t="s">
        <v>7</v>
      </c>
      <c r="C5" s="164">
        <f aca="true" t="shared" si="0" ref="C5:C10">D5+E5</f>
        <v>823.24</v>
      </c>
      <c r="D5" s="63">
        <v>563.99</v>
      </c>
      <c r="E5" s="63">
        <v>259.25</v>
      </c>
    </row>
    <row r="6" spans="1:5" ht="23.25" customHeight="1">
      <c r="A6" s="151" t="s">
        <v>257</v>
      </c>
      <c r="B6" s="144" t="s">
        <v>258</v>
      </c>
      <c r="C6" s="164">
        <f t="shared" si="0"/>
        <v>25.68</v>
      </c>
      <c r="D6" s="63">
        <v>25.68</v>
      </c>
      <c r="E6" s="63"/>
    </row>
    <row r="7" spans="1:5" ht="23.25" customHeight="1">
      <c r="A7" s="151" t="s">
        <v>259</v>
      </c>
      <c r="B7" s="144" t="s">
        <v>260</v>
      </c>
      <c r="C7" s="164">
        <f t="shared" si="0"/>
        <v>165</v>
      </c>
      <c r="D7" s="63"/>
      <c r="E7" s="159">
        <v>165</v>
      </c>
    </row>
    <row r="8" spans="1:5" ht="23.25" customHeight="1">
      <c r="A8" s="145">
        <v>2150701</v>
      </c>
      <c r="B8" s="144" t="s">
        <v>261</v>
      </c>
      <c r="C8" s="164">
        <f t="shared" si="0"/>
        <v>399.37</v>
      </c>
      <c r="D8" s="63">
        <v>399.37</v>
      </c>
      <c r="E8" s="63"/>
    </row>
    <row r="9" spans="1:5" ht="23.25" customHeight="1">
      <c r="A9" s="145">
        <v>2150702</v>
      </c>
      <c r="B9" s="144" t="s">
        <v>262</v>
      </c>
      <c r="C9" s="164">
        <f t="shared" si="0"/>
        <v>196.7</v>
      </c>
      <c r="D9" s="63">
        <v>102.45</v>
      </c>
      <c r="E9" s="63">
        <v>94.25</v>
      </c>
    </row>
    <row r="10" spans="1:5" ht="23.25" customHeight="1">
      <c r="A10" s="145">
        <v>2210201</v>
      </c>
      <c r="B10" s="144" t="s">
        <v>263</v>
      </c>
      <c r="C10" s="164">
        <f t="shared" si="0"/>
        <v>36.49</v>
      </c>
      <c r="D10" s="63">
        <v>36.49</v>
      </c>
      <c r="E10" s="63"/>
    </row>
    <row r="11" spans="1:5" ht="23.25" customHeight="1">
      <c r="A11" s="32"/>
      <c r="B11" s="32"/>
      <c r="C11" s="65">
        <f>D11+E11</f>
        <v>0</v>
      </c>
      <c r="D11" s="32"/>
      <c r="E11" s="32"/>
    </row>
    <row r="12" spans="1:5" ht="23.25" customHeight="1">
      <c r="A12" s="32"/>
      <c r="B12" s="32"/>
      <c r="C12" s="65">
        <f>D12+E12</f>
        <v>0</v>
      </c>
      <c r="D12" s="32"/>
      <c r="E12" s="32"/>
    </row>
    <row r="13" spans="1:5" ht="29.25" customHeight="1">
      <c r="A13" s="230" t="s">
        <v>173</v>
      </c>
      <c r="B13" s="230"/>
      <c r="C13" s="230"/>
      <c r="D13" s="230"/>
      <c r="E13" s="230"/>
    </row>
    <row r="14" spans="1:5" ht="19.5" customHeight="1">
      <c r="A14" s="232"/>
      <c r="B14" s="232"/>
      <c r="C14" s="232"/>
      <c r="D14" s="232"/>
      <c r="E14" s="232"/>
    </row>
  </sheetData>
  <sheetProtection/>
  <mergeCells count="3">
    <mergeCell ref="A2:E2"/>
    <mergeCell ref="A13:E13"/>
    <mergeCell ref="A14:E14"/>
  </mergeCells>
  <printOptions horizontalCentered="1"/>
  <pageMargins left="0.35" right="0.35" top="0.98" bottom="0.98" header="0.51" footer="0.51"/>
  <pageSetup firstPageNumber="25" useFirstPageNumber="1" horizontalDpi="600" verticalDpi="600" orientation="landscape" paperSize="9"/>
  <headerFooter scaleWithDoc="0"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G37"/>
  <sheetViews>
    <sheetView showZeros="0" tabSelected="1" zoomScalePageLayoutView="0" workbookViewId="0" topLeftCell="A1">
      <selection activeCell="B15" sqref="B15"/>
    </sheetView>
  </sheetViews>
  <sheetFormatPr defaultColWidth="9.00390625" defaultRowHeight="23.25" customHeight="1"/>
  <cols>
    <col min="1" max="1" width="13.00390625" style="13" customWidth="1"/>
    <col min="2" max="2" width="22.125" style="13" customWidth="1"/>
    <col min="3" max="5" width="15.00390625" style="13" customWidth="1"/>
    <col min="6" max="254" width="6.875" style="13" customWidth="1"/>
    <col min="255" max="16384" width="9.00390625" style="13" customWidth="1"/>
  </cols>
  <sheetData>
    <row r="1" s="2" customFormat="1" ht="23.25" customHeight="1">
      <c r="A1" s="3" t="s">
        <v>174</v>
      </c>
    </row>
    <row r="2" spans="1:5" ht="30" customHeight="1">
      <c r="A2" s="229" t="s">
        <v>175</v>
      </c>
      <c r="B2" s="229"/>
      <c r="C2" s="229"/>
      <c r="D2" s="229"/>
      <c r="E2" s="229"/>
    </row>
    <row r="3" spans="1:5" ht="23.25" customHeight="1">
      <c r="A3" s="14" t="s">
        <v>134</v>
      </c>
      <c r="B3" s="14" t="s">
        <v>284</v>
      </c>
      <c r="E3" s="18" t="s">
        <v>2</v>
      </c>
    </row>
    <row r="4" spans="1:5" s="58" customFormat="1" ht="27">
      <c r="A4" s="59" t="s">
        <v>176</v>
      </c>
      <c r="B4" s="59" t="s">
        <v>177</v>
      </c>
      <c r="C4" s="59" t="s">
        <v>7</v>
      </c>
      <c r="D4" s="59" t="s">
        <v>178</v>
      </c>
      <c r="E4" s="59" t="s">
        <v>179</v>
      </c>
    </row>
    <row r="5" spans="1:5" s="58" customFormat="1" ht="23.25" customHeight="1">
      <c r="A5" s="59"/>
      <c r="B5" s="59" t="s">
        <v>7</v>
      </c>
      <c r="C5" s="15">
        <v>563.99</v>
      </c>
      <c r="D5" s="172">
        <v>441.1</v>
      </c>
      <c r="E5" s="15">
        <v>122.89</v>
      </c>
    </row>
    <row r="6" spans="1:5" s="58" customFormat="1" ht="23.25" customHeight="1">
      <c r="A6" s="60" t="s">
        <v>180</v>
      </c>
      <c r="B6" s="166" t="s">
        <v>288</v>
      </c>
      <c r="C6" s="172">
        <v>415.42</v>
      </c>
      <c r="D6" s="173">
        <v>415.42</v>
      </c>
      <c r="E6" s="172">
        <f>F6+G6</f>
        <v>0</v>
      </c>
    </row>
    <row r="7" spans="1:5" s="58" customFormat="1" ht="23.25" customHeight="1">
      <c r="A7" s="60" t="s">
        <v>181</v>
      </c>
      <c r="B7" s="61" t="s">
        <v>182</v>
      </c>
      <c r="C7" s="172">
        <v>122.45</v>
      </c>
      <c r="D7" s="173">
        <v>122.45</v>
      </c>
      <c r="E7" s="174"/>
    </row>
    <row r="8" spans="1:5" s="58" customFormat="1" ht="23.25" customHeight="1">
      <c r="A8" s="60" t="s">
        <v>183</v>
      </c>
      <c r="B8" s="61" t="s">
        <v>184</v>
      </c>
      <c r="C8" s="172">
        <v>53.33</v>
      </c>
      <c r="D8" s="173">
        <v>53.33</v>
      </c>
      <c r="E8" s="174"/>
    </row>
    <row r="9" spans="1:5" s="58" customFormat="1" ht="23.25" customHeight="1">
      <c r="A9" s="167" t="s">
        <v>285</v>
      </c>
      <c r="B9" s="168" t="s">
        <v>286</v>
      </c>
      <c r="C9" s="172">
        <v>101.65</v>
      </c>
      <c r="D9" s="173">
        <v>101.65</v>
      </c>
      <c r="E9" s="174"/>
    </row>
    <row r="10" spans="1:5" s="58" customFormat="1" ht="23.25" customHeight="1">
      <c r="A10" s="167" t="s">
        <v>289</v>
      </c>
      <c r="B10" s="168" t="s">
        <v>287</v>
      </c>
      <c r="C10" s="172">
        <v>26.67</v>
      </c>
      <c r="D10" s="173">
        <v>26.67</v>
      </c>
      <c r="E10" s="174"/>
    </row>
    <row r="11" spans="1:5" s="58" customFormat="1" ht="23.25" customHeight="1">
      <c r="A11" s="167" t="s">
        <v>290</v>
      </c>
      <c r="B11" s="165" t="s">
        <v>291</v>
      </c>
      <c r="C11" s="172">
        <v>43.42</v>
      </c>
      <c r="D11" s="173">
        <v>43.42</v>
      </c>
      <c r="E11" s="174"/>
    </row>
    <row r="12" spans="1:5" s="58" customFormat="1" ht="23.25" customHeight="1">
      <c r="A12" s="167" t="s">
        <v>292</v>
      </c>
      <c r="B12" s="168" t="s">
        <v>293</v>
      </c>
      <c r="C12" s="172">
        <v>15.2</v>
      </c>
      <c r="D12" s="173">
        <v>15.2</v>
      </c>
      <c r="E12" s="174"/>
    </row>
    <row r="13" spans="1:5" s="58" customFormat="1" ht="23.25" customHeight="1">
      <c r="A13" s="170" t="s">
        <v>312</v>
      </c>
      <c r="B13" s="171" t="s">
        <v>313</v>
      </c>
      <c r="C13" s="172">
        <v>3.61</v>
      </c>
      <c r="D13" s="173">
        <v>3.61</v>
      </c>
      <c r="E13" s="174"/>
    </row>
    <row r="14" spans="1:5" s="58" customFormat="1" ht="23.25" customHeight="1">
      <c r="A14" s="167" t="s">
        <v>294</v>
      </c>
      <c r="B14" s="168" t="s">
        <v>263</v>
      </c>
      <c r="C14" s="172">
        <v>36.49</v>
      </c>
      <c r="D14" s="173">
        <v>36.49</v>
      </c>
      <c r="E14" s="174"/>
    </row>
    <row r="15" spans="1:5" s="58" customFormat="1" ht="23.25" customHeight="1">
      <c r="A15" s="167" t="s">
        <v>295</v>
      </c>
      <c r="B15" s="171" t="s">
        <v>372</v>
      </c>
      <c r="C15" s="172">
        <v>12.6</v>
      </c>
      <c r="D15" s="173">
        <v>12.6</v>
      </c>
      <c r="E15" s="174"/>
    </row>
    <row r="16" spans="1:5" s="58" customFormat="1" ht="23.25" customHeight="1">
      <c r="A16" s="60" t="s">
        <v>185</v>
      </c>
      <c r="B16" s="62" t="s">
        <v>186</v>
      </c>
      <c r="C16" s="172">
        <v>122.89</v>
      </c>
      <c r="D16" s="173"/>
      <c r="E16" s="172">
        <v>122.89</v>
      </c>
    </row>
    <row r="17" spans="1:5" s="58" customFormat="1" ht="23.25" customHeight="1">
      <c r="A17" s="62">
        <v>30201</v>
      </c>
      <c r="B17" s="62" t="s">
        <v>187</v>
      </c>
      <c r="C17" s="172">
        <f>D17+E17</f>
        <v>13</v>
      </c>
      <c r="D17" s="173"/>
      <c r="E17" s="175">
        <v>13</v>
      </c>
    </row>
    <row r="18" spans="1:5" s="58" customFormat="1" ht="23.25" customHeight="1">
      <c r="A18" s="62">
        <v>30202</v>
      </c>
      <c r="B18" s="62" t="s">
        <v>188</v>
      </c>
      <c r="C18" s="172">
        <f aca="true" t="shared" si="0" ref="C18:C36">D18+E18</f>
        <v>1</v>
      </c>
      <c r="D18" s="173"/>
      <c r="E18" s="175">
        <v>1</v>
      </c>
    </row>
    <row r="19" spans="1:5" s="58" customFormat="1" ht="23.25" customHeight="1">
      <c r="A19" s="62">
        <v>30205</v>
      </c>
      <c r="B19" s="169" t="s">
        <v>296</v>
      </c>
      <c r="C19" s="172">
        <f t="shared" si="0"/>
        <v>1</v>
      </c>
      <c r="D19" s="173"/>
      <c r="E19" s="175">
        <v>1</v>
      </c>
    </row>
    <row r="20" spans="1:5" s="58" customFormat="1" ht="23.25" customHeight="1">
      <c r="A20" s="62">
        <v>30206</v>
      </c>
      <c r="B20" s="169" t="s">
        <v>297</v>
      </c>
      <c r="C20" s="172">
        <f t="shared" si="0"/>
        <v>5</v>
      </c>
      <c r="D20" s="173"/>
      <c r="E20" s="175">
        <v>5</v>
      </c>
    </row>
    <row r="21" spans="1:5" s="58" customFormat="1" ht="23.25" customHeight="1">
      <c r="A21" s="62">
        <v>30207</v>
      </c>
      <c r="B21" s="169" t="s">
        <v>298</v>
      </c>
      <c r="C21" s="172">
        <f t="shared" si="0"/>
        <v>3</v>
      </c>
      <c r="D21" s="173"/>
      <c r="E21" s="175">
        <v>3</v>
      </c>
    </row>
    <row r="22" spans="1:5" s="58" customFormat="1" ht="23.25" customHeight="1">
      <c r="A22" s="62">
        <v>30209</v>
      </c>
      <c r="B22" s="169" t="s">
        <v>299</v>
      </c>
      <c r="C22" s="172">
        <f t="shared" si="0"/>
        <v>11.6</v>
      </c>
      <c r="D22" s="173"/>
      <c r="E22" s="175">
        <v>11.6</v>
      </c>
    </row>
    <row r="23" spans="1:5" s="58" customFormat="1" ht="23.25" customHeight="1">
      <c r="A23" s="62">
        <v>30211</v>
      </c>
      <c r="B23" s="169" t="s">
        <v>300</v>
      </c>
      <c r="C23" s="172">
        <f t="shared" si="0"/>
        <v>14.72</v>
      </c>
      <c r="D23" s="173"/>
      <c r="E23" s="175">
        <v>14.72</v>
      </c>
    </row>
    <row r="24" spans="1:5" s="58" customFormat="1" ht="23.25" customHeight="1">
      <c r="A24" s="62">
        <v>30213</v>
      </c>
      <c r="B24" s="169" t="s">
        <v>301</v>
      </c>
      <c r="C24" s="172">
        <f t="shared" si="0"/>
        <v>4</v>
      </c>
      <c r="D24" s="173"/>
      <c r="E24" s="175">
        <v>4</v>
      </c>
    </row>
    <row r="25" spans="1:5" s="58" customFormat="1" ht="23.25" customHeight="1">
      <c r="A25" s="62">
        <v>30214</v>
      </c>
      <c r="B25" s="169" t="s">
        <v>302</v>
      </c>
      <c r="C25" s="172">
        <f t="shared" si="0"/>
        <v>2</v>
      </c>
      <c r="D25" s="173"/>
      <c r="E25" s="175">
        <v>2</v>
      </c>
    </row>
    <row r="26" spans="1:5" s="58" customFormat="1" ht="23.25" customHeight="1">
      <c r="A26" s="62">
        <v>30215</v>
      </c>
      <c r="B26" s="169" t="s">
        <v>303</v>
      </c>
      <c r="C26" s="172">
        <f t="shared" si="0"/>
        <v>9</v>
      </c>
      <c r="D26" s="173"/>
      <c r="E26" s="175">
        <v>9</v>
      </c>
    </row>
    <row r="27" spans="1:5" s="58" customFormat="1" ht="23.25" customHeight="1">
      <c r="A27" s="62">
        <v>30216</v>
      </c>
      <c r="B27" s="169" t="s">
        <v>304</v>
      </c>
      <c r="C27" s="172">
        <f t="shared" si="0"/>
        <v>7</v>
      </c>
      <c r="D27" s="173"/>
      <c r="E27" s="175">
        <v>7</v>
      </c>
    </row>
    <row r="28" spans="1:5" s="58" customFormat="1" ht="23.25" customHeight="1">
      <c r="A28" s="62">
        <v>30217</v>
      </c>
      <c r="B28" s="169" t="s">
        <v>305</v>
      </c>
      <c r="C28" s="172">
        <f t="shared" si="0"/>
        <v>3</v>
      </c>
      <c r="D28" s="173"/>
      <c r="E28" s="175">
        <v>3</v>
      </c>
    </row>
    <row r="29" spans="1:5" s="58" customFormat="1" ht="23.25" customHeight="1">
      <c r="A29" s="62">
        <v>30227</v>
      </c>
      <c r="B29" s="169" t="s">
        <v>306</v>
      </c>
      <c r="C29" s="172">
        <f t="shared" si="0"/>
        <v>1</v>
      </c>
      <c r="D29" s="173"/>
      <c r="E29" s="175">
        <v>1</v>
      </c>
    </row>
    <row r="30" spans="1:5" s="58" customFormat="1" ht="23.25" customHeight="1">
      <c r="A30" s="62">
        <v>30228</v>
      </c>
      <c r="B30" s="169" t="s">
        <v>307</v>
      </c>
      <c r="C30" s="172">
        <f t="shared" si="0"/>
        <v>2.61</v>
      </c>
      <c r="D30" s="173"/>
      <c r="E30" s="175">
        <v>2.61</v>
      </c>
    </row>
    <row r="31" spans="1:5" s="58" customFormat="1" ht="23.25" customHeight="1">
      <c r="A31" s="62">
        <v>30229</v>
      </c>
      <c r="B31" s="169" t="s">
        <v>308</v>
      </c>
      <c r="C31" s="172">
        <f t="shared" si="0"/>
        <v>5.43</v>
      </c>
      <c r="D31" s="173"/>
      <c r="E31" s="175">
        <v>5.43</v>
      </c>
    </row>
    <row r="32" spans="1:5" s="58" customFormat="1" ht="23.25" customHeight="1">
      <c r="A32" s="62">
        <v>30231</v>
      </c>
      <c r="B32" s="169" t="s">
        <v>309</v>
      </c>
      <c r="C32" s="172">
        <f t="shared" si="0"/>
        <v>3.5</v>
      </c>
      <c r="D32" s="173"/>
      <c r="E32" s="175">
        <v>3.5</v>
      </c>
    </row>
    <row r="33" spans="1:5" s="58" customFormat="1" ht="23.25" customHeight="1">
      <c r="A33" s="62">
        <v>30239</v>
      </c>
      <c r="B33" s="169" t="s">
        <v>310</v>
      </c>
      <c r="C33" s="172">
        <f t="shared" si="0"/>
        <v>22.44</v>
      </c>
      <c r="D33" s="173"/>
      <c r="E33" s="175">
        <v>22.44</v>
      </c>
    </row>
    <row r="34" spans="1:5" s="58" customFormat="1" ht="23.25" customHeight="1">
      <c r="A34" s="62">
        <v>30299</v>
      </c>
      <c r="B34" s="169" t="s">
        <v>311</v>
      </c>
      <c r="C34" s="172">
        <f t="shared" si="0"/>
        <v>13.59</v>
      </c>
      <c r="D34" s="173"/>
      <c r="E34" s="175">
        <v>13.59</v>
      </c>
    </row>
    <row r="35" spans="1:5" s="58" customFormat="1" ht="23.25" customHeight="1">
      <c r="A35" s="60" t="s">
        <v>189</v>
      </c>
      <c r="B35" s="61" t="s">
        <v>190</v>
      </c>
      <c r="C35" s="172">
        <v>25.68</v>
      </c>
      <c r="D35" s="172">
        <v>25.68</v>
      </c>
      <c r="E35" s="172">
        <f>F35+G35</f>
        <v>0</v>
      </c>
    </row>
    <row r="36" spans="1:5" s="58" customFormat="1" ht="23.25" customHeight="1">
      <c r="A36" s="60" t="s">
        <v>191</v>
      </c>
      <c r="B36" s="61" t="s">
        <v>192</v>
      </c>
      <c r="C36" s="172">
        <f t="shared" si="0"/>
        <v>25.68</v>
      </c>
      <c r="D36" s="173">
        <v>25.68</v>
      </c>
      <c r="E36" s="176"/>
    </row>
    <row r="37" spans="1:7" ht="66.75" customHeight="1">
      <c r="A37" s="230" t="s">
        <v>193</v>
      </c>
      <c r="B37" s="230"/>
      <c r="C37" s="230"/>
      <c r="D37" s="230"/>
      <c r="E37" s="230"/>
      <c r="F37" s="64"/>
      <c r="G37" s="64"/>
    </row>
  </sheetData>
  <sheetProtection/>
  <mergeCells count="2">
    <mergeCell ref="A2:E2"/>
    <mergeCell ref="A37:E37"/>
  </mergeCells>
  <printOptions horizontalCentered="1"/>
  <pageMargins left="0.35" right="0.35" top="0.98" bottom="0.58" header="0.51" footer="0.66"/>
  <pageSetup firstPageNumber="26" useFirstPageNumber="1" horizontalDpi="600" verticalDpi="600" orientation="portrait" paperSize="9" r:id="rId1"/>
  <headerFooter scaleWithDoc="0"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IG14"/>
  <sheetViews>
    <sheetView showZeros="0" zoomScalePageLayoutView="0" workbookViewId="0" topLeftCell="A1">
      <selection activeCell="H8" sqref="H8"/>
    </sheetView>
  </sheetViews>
  <sheetFormatPr defaultColWidth="6.875" defaultRowHeight="12.75" customHeight="1"/>
  <cols>
    <col min="1" max="1" width="15.25390625" style="35" customWidth="1"/>
    <col min="2" max="2" width="11.875" style="35" customWidth="1"/>
    <col min="3" max="3" width="10.75390625" style="35" customWidth="1"/>
    <col min="4" max="4" width="10.00390625" style="35" customWidth="1"/>
    <col min="5" max="5" width="8.625" style="35" customWidth="1"/>
    <col min="6" max="6" width="10.625" style="35" customWidth="1"/>
    <col min="7" max="7" width="13.25390625" style="35" customWidth="1"/>
    <col min="8" max="8" width="12.625" style="36" customWidth="1"/>
    <col min="9" max="9" width="30.375" style="35" customWidth="1"/>
    <col min="10" max="255" width="6.875" style="35" customWidth="1"/>
    <col min="256" max="16384" width="6.875" style="35" customWidth="1"/>
  </cols>
  <sheetData>
    <row r="1" spans="1:8" s="2" customFormat="1" ht="23.25" customHeight="1">
      <c r="A1" s="3" t="s">
        <v>194</v>
      </c>
      <c r="H1" s="4"/>
    </row>
    <row r="2" spans="1:241" ht="30" customHeight="1">
      <c r="A2" s="235" t="s">
        <v>195</v>
      </c>
      <c r="B2" s="235"/>
      <c r="C2" s="235"/>
      <c r="D2" s="235"/>
      <c r="E2" s="235"/>
      <c r="F2" s="235"/>
      <c r="G2" s="235"/>
      <c r="H2" s="235"/>
      <c r="I2" s="235"/>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row>
    <row r="3" spans="1:241" ht="22.5" customHeight="1">
      <c r="A3" s="37"/>
      <c r="B3" s="38"/>
      <c r="C3" s="38"/>
      <c r="D3" s="236"/>
      <c r="E3" s="236"/>
      <c r="F3" s="236"/>
      <c r="G3" s="237"/>
      <c r="H3" s="39"/>
      <c r="I3" s="55" t="s">
        <v>2</v>
      </c>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row>
    <row r="4" spans="1:241" s="34" customFormat="1" ht="22.5" customHeight="1">
      <c r="A4" s="241" t="s">
        <v>3</v>
      </c>
      <c r="B4" s="41" t="s">
        <v>196</v>
      </c>
      <c r="C4" s="42"/>
      <c r="D4" s="42"/>
      <c r="E4" s="42"/>
      <c r="F4" s="42"/>
      <c r="G4" s="43"/>
      <c r="H4" s="245" t="s">
        <v>197</v>
      </c>
      <c r="I4" s="233" t="s">
        <v>198</v>
      </c>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row>
    <row r="5" spans="1:241" s="34" customFormat="1" ht="22.5" customHeight="1">
      <c r="A5" s="242"/>
      <c r="B5" s="242" t="s">
        <v>17</v>
      </c>
      <c r="C5" s="242" t="s">
        <v>199</v>
      </c>
      <c r="D5" s="242" t="s">
        <v>200</v>
      </c>
      <c r="E5" s="238" t="s">
        <v>201</v>
      </c>
      <c r="F5" s="239"/>
      <c r="G5" s="242" t="s">
        <v>202</v>
      </c>
      <c r="H5" s="246"/>
      <c r="I5" s="234"/>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row>
    <row r="6" spans="1:241" s="34" customFormat="1" ht="27">
      <c r="A6" s="243"/>
      <c r="B6" s="244"/>
      <c r="C6" s="244"/>
      <c r="D6" s="244"/>
      <c r="E6" s="40" t="s">
        <v>203</v>
      </c>
      <c r="F6" s="178" t="s">
        <v>315</v>
      </c>
      <c r="G6" s="244"/>
      <c r="H6" s="246"/>
      <c r="I6" s="234"/>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row>
    <row r="7" spans="1:241" ht="36.75" customHeight="1">
      <c r="A7" s="177" t="s">
        <v>314</v>
      </c>
      <c r="B7" s="45">
        <f>C7+D7+G7</f>
        <v>21</v>
      </c>
      <c r="C7" s="46">
        <v>17.5</v>
      </c>
      <c r="D7" s="47">
        <v>3.5</v>
      </c>
      <c r="E7" s="48">
        <v>0</v>
      </c>
      <c r="F7" s="48">
        <v>3.5</v>
      </c>
      <c r="G7" s="48">
        <v>0</v>
      </c>
      <c r="H7" s="49">
        <v>-0.1765</v>
      </c>
      <c r="I7" s="179" t="s">
        <v>316</v>
      </c>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row>
    <row r="8" spans="1:9" ht="36.75" customHeight="1">
      <c r="A8" s="44"/>
      <c r="B8" s="48"/>
      <c r="C8" s="50"/>
      <c r="D8" s="51"/>
      <c r="E8" s="48"/>
      <c r="F8" s="48"/>
      <c r="G8" s="48"/>
      <c r="H8" s="52"/>
      <c r="I8" s="57"/>
    </row>
    <row r="9" spans="1:9" ht="36.75" customHeight="1">
      <c r="A9" s="44"/>
      <c r="B9" s="48"/>
      <c r="C9" s="50"/>
      <c r="D9" s="51"/>
      <c r="E9" s="48"/>
      <c r="F9" s="48"/>
      <c r="G9" s="48"/>
      <c r="H9" s="52"/>
      <c r="I9" s="57"/>
    </row>
    <row r="10" spans="1:9" ht="36.75" customHeight="1">
      <c r="A10" s="44"/>
      <c r="B10" s="48"/>
      <c r="C10" s="50"/>
      <c r="D10" s="51"/>
      <c r="E10" s="48"/>
      <c r="F10" s="48"/>
      <c r="G10" s="48"/>
      <c r="H10" s="52"/>
      <c r="I10" s="57"/>
    </row>
    <row r="11" spans="1:9" ht="33.75" customHeight="1">
      <c r="A11" s="240" t="s">
        <v>204</v>
      </c>
      <c r="B11" s="240"/>
      <c r="C11" s="240"/>
      <c r="D11" s="240"/>
      <c r="E11" s="240"/>
      <c r="F11" s="240"/>
      <c r="G11" s="240"/>
      <c r="H11" s="240"/>
      <c r="I11" s="240"/>
    </row>
    <row r="12" spans="1:7" ht="19.5" customHeight="1">
      <c r="A12" s="53"/>
      <c r="B12" s="53"/>
      <c r="C12" s="53"/>
      <c r="D12" s="53"/>
      <c r="E12" s="53"/>
      <c r="F12" s="53"/>
      <c r="G12" s="53"/>
    </row>
    <row r="13" spans="1:7" ht="19.5" customHeight="1">
      <c r="A13" s="54"/>
      <c r="B13" s="54"/>
      <c r="C13" s="54"/>
      <c r="D13" s="54"/>
      <c r="E13" s="54"/>
      <c r="F13" s="54"/>
      <c r="G13" s="54"/>
    </row>
    <row r="14" spans="1:7" ht="12.75" customHeight="1">
      <c r="A14" s="54"/>
      <c r="B14" s="54"/>
      <c r="C14" s="54"/>
      <c r="D14" s="54"/>
      <c r="E14" s="54"/>
      <c r="F14" s="54"/>
      <c r="G14" s="54"/>
    </row>
  </sheetData>
  <sheetProtection/>
  <mergeCells count="11">
    <mergeCell ref="H4:H6"/>
    <mergeCell ref="I4:I6"/>
    <mergeCell ref="A2:I2"/>
    <mergeCell ref="D3:G3"/>
    <mergeCell ref="E5:F5"/>
    <mergeCell ref="A11:I11"/>
    <mergeCell ref="A4:A6"/>
    <mergeCell ref="B5:B6"/>
    <mergeCell ref="C5:C6"/>
    <mergeCell ref="D5:D6"/>
    <mergeCell ref="G5:G6"/>
  </mergeCells>
  <printOptions horizontalCentered="1"/>
  <pageMargins left="0.35" right="0.35" top="0.98" bottom="0.98" header="0.51" footer="0.51"/>
  <pageSetup firstPageNumber="27" useFirstPageNumber="1" horizontalDpi="600" verticalDpi="600" orientation="landscape" paperSize="9"/>
  <headerFooter scaleWithDoc="0" alignWithMargins="0">
    <oddFooter>&amp;C－ &amp;P －</oddFooter>
  </headerFooter>
</worksheet>
</file>

<file path=xl/worksheets/sheet14.xml><?xml version="1.0" encoding="utf-8"?>
<worksheet xmlns="http://schemas.openxmlformats.org/spreadsheetml/2006/main" xmlns:r="http://schemas.openxmlformats.org/officeDocument/2006/relationships">
  <dimension ref="A1:H16"/>
  <sheetViews>
    <sheetView showZeros="0" zoomScalePageLayoutView="0" workbookViewId="0" topLeftCell="A1">
      <selection activeCell="C9" sqref="C9"/>
    </sheetView>
  </sheetViews>
  <sheetFormatPr defaultColWidth="6.875" defaultRowHeight="23.25" customHeight="1"/>
  <cols>
    <col min="1" max="1" width="13.875" style="13" customWidth="1"/>
    <col min="2" max="2" width="12.25390625" style="13" customWidth="1"/>
    <col min="3" max="3" width="18.50390625" style="13" customWidth="1"/>
    <col min="4" max="8" width="13.00390625" style="13" customWidth="1"/>
    <col min="9" max="254" width="6.875" style="13" customWidth="1"/>
    <col min="255" max="16384" width="6.875" style="13" customWidth="1"/>
  </cols>
  <sheetData>
    <row r="1" s="2" customFormat="1" ht="23.25" customHeight="1">
      <c r="A1" s="3" t="s">
        <v>205</v>
      </c>
    </row>
    <row r="2" spans="1:8" ht="30" customHeight="1">
      <c r="A2" s="229" t="s">
        <v>206</v>
      </c>
      <c r="B2" s="229"/>
      <c r="C2" s="229"/>
      <c r="D2" s="229"/>
      <c r="E2" s="229"/>
      <c r="F2" s="229"/>
      <c r="G2" s="229"/>
      <c r="H2" s="229"/>
    </row>
    <row r="3" spans="1:8" ht="23.25" customHeight="1">
      <c r="A3" s="14" t="s">
        <v>134</v>
      </c>
      <c r="B3" s="14" t="s">
        <v>314</v>
      </c>
      <c r="H3" s="18" t="s">
        <v>2</v>
      </c>
    </row>
    <row r="4" spans="1:8" s="3" customFormat="1" ht="27" customHeight="1">
      <c r="A4" s="211" t="s">
        <v>100</v>
      </c>
      <c r="B4" s="211" t="s">
        <v>101</v>
      </c>
      <c r="C4" s="211" t="s">
        <v>7</v>
      </c>
      <c r="D4" s="214" t="s">
        <v>13</v>
      </c>
      <c r="E4" s="214"/>
      <c r="F4" s="214"/>
      <c r="G4" s="214"/>
      <c r="H4" s="199" t="s">
        <v>14</v>
      </c>
    </row>
    <row r="5" spans="1:8" s="3" customFormat="1" ht="31.5" customHeight="1">
      <c r="A5" s="212"/>
      <c r="B5" s="212"/>
      <c r="C5" s="212"/>
      <c r="D5" s="21" t="s">
        <v>17</v>
      </c>
      <c r="E5" s="21" t="s">
        <v>18</v>
      </c>
      <c r="F5" s="21" t="s">
        <v>19</v>
      </c>
      <c r="G5" s="21" t="s">
        <v>20</v>
      </c>
      <c r="H5" s="200"/>
    </row>
    <row r="6" spans="1:8" s="3" customFormat="1" ht="27" customHeight="1">
      <c r="A6" s="247" t="s">
        <v>335</v>
      </c>
      <c r="B6" s="248"/>
      <c r="C6" s="249"/>
      <c r="D6" s="24"/>
      <c r="E6" s="20"/>
      <c r="F6" s="20"/>
      <c r="G6" s="20"/>
      <c r="H6" s="20"/>
    </row>
    <row r="7" spans="1:8" s="2" customFormat="1" ht="27" customHeight="1">
      <c r="A7" s="25"/>
      <c r="B7" s="26"/>
      <c r="C7" s="23"/>
      <c r="D7" s="24"/>
      <c r="E7" s="20"/>
      <c r="F7" s="20"/>
      <c r="G7" s="27"/>
      <c r="H7" s="27"/>
    </row>
    <row r="8" spans="1:8" s="2" customFormat="1" ht="27" customHeight="1">
      <c r="A8" s="25"/>
      <c r="B8" s="28"/>
      <c r="C8" s="23"/>
      <c r="D8" s="24"/>
      <c r="E8" s="27"/>
      <c r="F8" s="27"/>
      <c r="G8" s="27"/>
      <c r="H8" s="27"/>
    </row>
    <row r="9" spans="1:8" s="2" customFormat="1" ht="27" customHeight="1">
      <c r="A9" s="25"/>
      <c r="B9" s="28"/>
      <c r="C9" s="23"/>
      <c r="D9" s="24"/>
      <c r="E9" s="27"/>
      <c r="F9" s="27"/>
      <c r="G9" s="27"/>
      <c r="H9" s="27"/>
    </row>
    <row r="10" spans="1:8" s="2" customFormat="1" ht="27" customHeight="1">
      <c r="A10" s="25"/>
      <c r="B10" s="28"/>
      <c r="C10" s="23"/>
      <c r="D10" s="24"/>
      <c r="E10" s="27"/>
      <c r="F10" s="27"/>
      <c r="G10" s="27"/>
      <c r="H10" s="27"/>
    </row>
    <row r="11" spans="1:8" ht="27" customHeight="1">
      <c r="A11" s="29"/>
      <c r="B11" s="29"/>
      <c r="C11" s="23"/>
      <c r="D11" s="24"/>
      <c r="E11" s="30"/>
      <c r="F11" s="27"/>
      <c r="G11" s="31"/>
      <c r="H11" s="31"/>
    </row>
    <row r="12" spans="1:8" ht="27" customHeight="1">
      <c r="A12" s="29"/>
      <c r="B12" s="29"/>
      <c r="C12" s="23"/>
      <c r="D12" s="24"/>
      <c r="E12" s="32"/>
      <c r="F12" s="32"/>
      <c r="G12" s="31"/>
      <c r="H12" s="31"/>
    </row>
    <row r="13" spans="1:8" ht="27" customHeight="1">
      <c r="A13" s="29"/>
      <c r="B13" s="29"/>
      <c r="C13" s="23"/>
      <c r="D13" s="24"/>
      <c r="E13" s="32"/>
      <c r="F13" s="32"/>
      <c r="G13" s="31"/>
      <c r="H13" s="31"/>
    </row>
    <row r="14" spans="1:8" ht="27" customHeight="1">
      <c r="A14" s="29"/>
      <c r="B14" s="29"/>
      <c r="C14" s="15"/>
      <c r="D14" s="33"/>
      <c r="E14" s="32"/>
      <c r="F14" s="32"/>
      <c r="G14" s="31"/>
      <c r="H14" s="31"/>
    </row>
    <row r="15" spans="1:8" ht="38.25" customHeight="1">
      <c r="A15" s="230" t="s">
        <v>207</v>
      </c>
      <c r="B15" s="230"/>
      <c r="C15" s="230"/>
      <c r="D15" s="230"/>
      <c r="E15" s="230"/>
      <c r="F15" s="230"/>
      <c r="G15" s="230"/>
      <c r="H15" s="230"/>
    </row>
    <row r="16" spans="1:5" ht="19.5" customHeight="1">
      <c r="A16" s="232"/>
      <c r="B16" s="232"/>
      <c r="C16" s="232"/>
      <c r="D16" s="232"/>
      <c r="E16" s="232"/>
    </row>
  </sheetData>
  <sheetProtection/>
  <mergeCells count="9">
    <mergeCell ref="A2:H2"/>
    <mergeCell ref="D4:G4"/>
    <mergeCell ref="A15:H15"/>
    <mergeCell ref="A16:E16"/>
    <mergeCell ref="A4:A5"/>
    <mergeCell ref="B4:B5"/>
    <mergeCell ref="C4:C5"/>
    <mergeCell ref="H4:H5"/>
    <mergeCell ref="A6:C6"/>
  </mergeCells>
  <printOptions horizontalCentered="1"/>
  <pageMargins left="0.35" right="0.35" top="0.98" bottom="0.98" header="0.51" footer="0.51"/>
  <pageSetup firstPageNumber="28" useFirstPageNumber="1" horizontalDpi="600" verticalDpi="600" orientation="landscape" paperSize="9"/>
  <headerFooter scaleWithDoc="0" alignWithMargins="0">
    <oddFooter>&amp;C－ &amp;P －</oddFooter>
  </headerFooter>
</worksheet>
</file>

<file path=xl/worksheets/sheet15.xml><?xml version="1.0" encoding="utf-8"?>
<worksheet xmlns="http://schemas.openxmlformats.org/spreadsheetml/2006/main" xmlns:r="http://schemas.openxmlformats.org/officeDocument/2006/relationships">
  <dimension ref="A1:O16"/>
  <sheetViews>
    <sheetView zoomScalePageLayoutView="0" workbookViewId="0" topLeftCell="A1">
      <selection activeCell="A6" sqref="A6:C6"/>
    </sheetView>
  </sheetViews>
  <sheetFormatPr defaultColWidth="6.875" defaultRowHeight="23.25" customHeight="1"/>
  <cols>
    <col min="1" max="1" width="13.00390625" style="13" customWidth="1"/>
    <col min="2" max="2" width="12.25390625" style="13" customWidth="1"/>
    <col min="3" max="15" width="7.125" style="13" customWidth="1"/>
    <col min="16" max="254" width="6.875" style="13" customWidth="1"/>
    <col min="255" max="16384" width="6.875" style="13" customWidth="1"/>
  </cols>
  <sheetData>
    <row r="1" s="2" customFormat="1" ht="23.25" customHeight="1">
      <c r="A1" s="3" t="s">
        <v>208</v>
      </c>
    </row>
    <row r="2" spans="1:15" ht="30" customHeight="1">
      <c r="A2" s="229" t="s">
        <v>209</v>
      </c>
      <c r="B2" s="229"/>
      <c r="C2" s="229"/>
      <c r="D2" s="229"/>
      <c r="E2" s="229"/>
      <c r="F2" s="229"/>
      <c r="G2" s="229"/>
      <c r="H2" s="229"/>
      <c r="I2" s="229"/>
      <c r="J2" s="229"/>
      <c r="K2" s="229"/>
      <c r="L2" s="229"/>
      <c r="M2" s="229"/>
      <c r="N2" s="229"/>
      <c r="O2" s="229"/>
    </row>
    <row r="3" spans="1:15" ht="23.25" customHeight="1">
      <c r="A3" s="14" t="s">
        <v>134</v>
      </c>
      <c r="B3" s="14" t="s">
        <v>314</v>
      </c>
      <c r="N3" s="253" t="s">
        <v>2</v>
      </c>
      <c r="O3" s="253"/>
    </row>
    <row r="4" spans="1:15" ht="28.5" customHeight="1">
      <c r="A4" s="216" t="s">
        <v>100</v>
      </c>
      <c r="B4" s="218" t="s">
        <v>101</v>
      </c>
      <c r="C4" s="219" t="s">
        <v>119</v>
      </c>
      <c r="D4" s="219" t="s">
        <v>120</v>
      </c>
      <c r="E4" s="220" t="s">
        <v>121</v>
      </c>
      <c r="F4" s="219" t="s">
        <v>122</v>
      </c>
      <c r="G4" s="219" t="s">
        <v>123</v>
      </c>
      <c r="H4" s="219" t="s">
        <v>210</v>
      </c>
      <c r="I4" s="219" t="s">
        <v>211</v>
      </c>
      <c r="J4" s="219" t="s">
        <v>126</v>
      </c>
      <c r="K4" s="219" t="s">
        <v>127</v>
      </c>
      <c r="L4" s="219" t="s">
        <v>128</v>
      </c>
      <c r="M4" s="219" t="s">
        <v>129</v>
      </c>
      <c r="N4" s="219" t="s">
        <v>130</v>
      </c>
      <c r="O4" s="219" t="s">
        <v>212</v>
      </c>
    </row>
    <row r="5" spans="1:15" ht="28.5" customHeight="1">
      <c r="A5" s="216"/>
      <c r="B5" s="218"/>
      <c r="C5" s="219"/>
      <c r="D5" s="219"/>
      <c r="E5" s="220"/>
      <c r="F5" s="219"/>
      <c r="G5" s="219"/>
      <c r="H5" s="219"/>
      <c r="I5" s="219"/>
      <c r="J5" s="219"/>
      <c r="K5" s="219"/>
      <c r="L5" s="219"/>
      <c r="M5" s="219"/>
      <c r="N5" s="219"/>
      <c r="O5" s="219"/>
    </row>
    <row r="6" spans="1:15" ht="27" customHeight="1">
      <c r="A6" s="250" t="s">
        <v>335</v>
      </c>
      <c r="B6" s="251"/>
      <c r="C6" s="252"/>
      <c r="D6" s="16"/>
      <c r="E6" s="16"/>
      <c r="F6" s="16"/>
      <c r="G6" s="16"/>
      <c r="H6" s="16"/>
      <c r="I6" s="16"/>
      <c r="J6" s="16"/>
      <c r="K6" s="16"/>
      <c r="L6" s="16"/>
      <c r="M6" s="16"/>
      <c r="N6" s="16"/>
      <c r="O6" s="16"/>
    </row>
    <row r="7" spans="1:15" ht="27" customHeight="1">
      <c r="A7" s="16"/>
      <c r="B7" s="16"/>
      <c r="C7" s="16"/>
      <c r="D7" s="16"/>
      <c r="E7" s="16"/>
      <c r="F7" s="16"/>
      <c r="G7" s="16"/>
      <c r="H7" s="16"/>
      <c r="I7" s="16"/>
      <c r="J7" s="16"/>
      <c r="K7" s="16"/>
      <c r="L7" s="16"/>
      <c r="M7" s="16"/>
      <c r="N7" s="16"/>
      <c r="O7" s="16"/>
    </row>
    <row r="8" spans="1:15" ht="27" customHeight="1">
      <c r="A8" s="16"/>
      <c r="B8" s="16"/>
      <c r="C8" s="16"/>
      <c r="D8" s="16"/>
      <c r="E8" s="16"/>
      <c r="F8" s="16"/>
      <c r="G8" s="16"/>
      <c r="H8" s="16"/>
      <c r="I8" s="16"/>
      <c r="J8" s="16"/>
      <c r="K8" s="16"/>
      <c r="L8" s="16"/>
      <c r="M8" s="16"/>
      <c r="N8" s="16"/>
      <c r="O8" s="16"/>
    </row>
    <row r="9" spans="1:15" ht="27" customHeight="1">
      <c r="A9" s="16"/>
      <c r="B9" s="16"/>
      <c r="C9" s="16"/>
      <c r="D9" s="16"/>
      <c r="E9" s="16"/>
      <c r="F9" s="16"/>
      <c r="G9" s="16"/>
      <c r="H9" s="16"/>
      <c r="I9" s="16"/>
      <c r="J9" s="16"/>
      <c r="K9" s="16"/>
      <c r="L9" s="16"/>
      <c r="M9" s="16"/>
      <c r="N9" s="16"/>
      <c r="O9" s="16"/>
    </row>
    <row r="10" spans="1:15" ht="27" customHeight="1">
      <c r="A10" s="16"/>
      <c r="B10" s="16"/>
      <c r="C10" s="16"/>
      <c r="D10" s="16"/>
      <c r="E10" s="16"/>
      <c r="F10" s="16"/>
      <c r="G10" s="16"/>
      <c r="H10" s="16"/>
      <c r="I10" s="16"/>
      <c r="J10" s="16"/>
      <c r="K10" s="16"/>
      <c r="L10" s="16"/>
      <c r="M10" s="16"/>
      <c r="N10" s="16"/>
      <c r="O10" s="16"/>
    </row>
    <row r="11" spans="1:15" ht="27" customHeight="1">
      <c r="A11" s="16"/>
      <c r="B11" s="16"/>
      <c r="C11" s="16"/>
      <c r="D11" s="16"/>
      <c r="E11" s="16"/>
      <c r="F11" s="16"/>
      <c r="G11" s="16"/>
      <c r="H11" s="16"/>
      <c r="I11" s="16"/>
      <c r="J11" s="16"/>
      <c r="K11" s="16"/>
      <c r="L11" s="16"/>
      <c r="M11" s="16"/>
      <c r="N11" s="16"/>
      <c r="O11" s="16"/>
    </row>
    <row r="12" spans="1:15" ht="27" customHeight="1">
      <c r="A12" s="16"/>
      <c r="B12" s="16"/>
      <c r="C12" s="16"/>
      <c r="D12" s="16"/>
      <c r="E12" s="16"/>
      <c r="F12" s="16"/>
      <c r="G12" s="16"/>
      <c r="H12" s="16"/>
      <c r="I12" s="16"/>
      <c r="J12" s="16"/>
      <c r="K12" s="16"/>
      <c r="L12" s="16"/>
      <c r="M12" s="16"/>
      <c r="N12" s="16"/>
      <c r="O12" s="16"/>
    </row>
    <row r="13" spans="1:15" ht="27" customHeight="1">
      <c r="A13" s="16"/>
      <c r="B13" s="16"/>
      <c r="C13" s="16"/>
      <c r="D13" s="16"/>
      <c r="E13" s="16"/>
      <c r="F13" s="16"/>
      <c r="G13" s="16"/>
      <c r="H13" s="16"/>
      <c r="I13" s="16"/>
      <c r="J13" s="16"/>
      <c r="K13" s="16"/>
      <c r="L13" s="16"/>
      <c r="M13" s="16"/>
      <c r="N13" s="16"/>
      <c r="O13" s="16"/>
    </row>
    <row r="14" spans="1:15" ht="27" customHeight="1">
      <c r="A14" s="16"/>
      <c r="B14" s="16"/>
      <c r="C14" s="16"/>
      <c r="D14" s="16"/>
      <c r="E14" s="16"/>
      <c r="F14" s="16"/>
      <c r="G14" s="16"/>
      <c r="H14" s="16"/>
      <c r="I14" s="16"/>
      <c r="J14" s="16"/>
      <c r="K14" s="16"/>
      <c r="L14" s="16"/>
      <c r="M14" s="16"/>
      <c r="N14" s="16"/>
      <c r="O14" s="16"/>
    </row>
    <row r="15" spans="1:15" ht="38.25" customHeight="1">
      <c r="A15" s="230" t="s">
        <v>207</v>
      </c>
      <c r="B15" s="230"/>
      <c r="C15" s="230"/>
      <c r="D15" s="230"/>
      <c r="E15" s="230"/>
      <c r="F15" s="230"/>
      <c r="G15" s="230"/>
      <c r="H15" s="230"/>
      <c r="I15" s="230"/>
      <c r="J15" s="230"/>
      <c r="K15" s="230"/>
      <c r="L15" s="230"/>
      <c r="M15" s="230"/>
      <c r="N15" s="230"/>
      <c r="O15" s="230"/>
    </row>
    <row r="16" spans="1:5" ht="19.5" customHeight="1">
      <c r="A16" s="232"/>
      <c r="B16" s="232"/>
      <c r="C16" s="232"/>
      <c r="D16" s="232"/>
      <c r="E16" s="232"/>
    </row>
  </sheetData>
  <sheetProtection/>
  <mergeCells count="20">
    <mergeCell ref="F4:F5"/>
    <mergeCell ref="M4:M5"/>
    <mergeCell ref="N4:N5"/>
    <mergeCell ref="O4:O5"/>
    <mergeCell ref="G4:G5"/>
    <mergeCell ref="H4:H5"/>
    <mergeCell ref="I4:I5"/>
    <mergeCell ref="J4:J5"/>
    <mergeCell ref="K4:K5"/>
    <mergeCell ref="L4:L5"/>
    <mergeCell ref="A6:C6"/>
    <mergeCell ref="A2:O2"/>
    <mergeCell ref="N3:O3"/>
    <mergeCell ref="A15:O15"/>
    <mergeCell ref="A16:E16"/>
    <mergeCell ref="A4:A5"/>
    <mergeCell ref="B4:B5"/>
    <mergeCell ref="C4:C5"/>
    <mergeCell ref="D4:D5"/>
    <mergeCell ref="E4:E5"/>
  </mergeCells>
  <printOptions horizontalCentered="1"/>
  <pageMargins left="0.35" right="0.35" top="0.98" bottom="0.98" header="0.51" footer="0.51"/>
  <pageSetup firstPageNumber="29" useFirstPageNumber="1" horizontalDpi="600" verticalDpi="600" orientation="landscape" paperSize="9"/>
  <headerFooter scaleWithDoc="0" alignWithMargins="0">
    <oddFooter>&amp;C－ &amp;P －</oddFooter>
  </headerFooter>
</worksheet>
</file>

<file path=xl/worksheets/sheet16.xml><?xml version="1.0" encoding="utf-8"?>
<worksheet xmlns="http://schemas.openxmlformats.org/spreadsheetml/2006/main" xmlns:r="http://schemas.openxmlformats.org/officeDocument/2006/relationships">
  <dimension ref="A1:H22"/>
  <sheetViews>
    <sheetView showZeros="0" zoomScalePageLayoutView="0" workbookViewId="0" topLeftCell="A1">
      <pane xSplit="1" ySplit="6" topLeftCell="B7" activePane="bottomRight" state="frozen"/>
      <selection pane="topLeft" activeCell="H17" sqref="H17"/>
      <selection pane="topRight" activeCell="H17" sqref="H17"/>
      <selection pane="bottomLeft" activeCell="H17" sqref="H17"/>
      <selection pane="bottomRight" activeCell="B12" sqref="B12:H12"/>
    </sheetView>
  </sheetViews>
  <sheetFormatPr defaultColWidth="6.875" defaultRowHeight="23.25" customHeight="1"/>
  <cols>
    <col min="1" max="1" width="14.125" style="0" customWidth="1"/>
    <col min="2" max="7" width="10.625" style="0" customWidth="1"/>
    <col min="8" max="8" width="12.25390625" style="0" customWidth="1"/>
    <col min="9" max="251" width="6.875" style="0" customWidth="1"/>
  </cols>
  <sheetData>
    <row r="1" s="2" customFormat="1" ht="23.25" customHeight="1">
      <c r="A1" s="3" t="s">
        <v>213</v>
      </c>
    </row>
    <row r="2" spans="1:8" ht="23.25" customHeight="1">
      <c r="A2" s="257" t="s">
        <v>214</v>
      </c>
      <c r="B2" s="257"/>
      <c r="C2" s="257"/>
      <c r="D2" s="257"/>
      <c r="E2" s="257"/>
      <c r="F2" s="257"/>
      <c r="G2" s="257"/>
      <c r="H2" s="257"/>
    </row>
    <row r="3" spans="1:8" ht="13.5" customHeight="1">
      <c r="A3" s="9"/>
      <c r="B3" s="9"/>
      <c r="C3" s="9"/>
      <c r="D3" s="9"/>
      <c r="E3" s="9"/>
      <c r="F3" s="9"/>
      <c r="G3" s="9"/>
      <c r="H3" s="9"/>
    </row>
    <row r="4" spans="1:8" s="5" customFormat="1" ht="23.25" customHeight="1">
      <c r="A4" s="10" t="s">
        <v>215</v>
      </c>
      <c r="B4" s="258" t="s">
        <v>317</v>
      </c>
      <c r="C4" s="259"/>
      <c r="D4" s="259"/>
      <c r="E4" s="259"/>
      <c r="F4" s="259"/>
      <c r="G4" s="259"/>
      <c r="H4" s="260"/>
    </row>
    <row r="5" spans="1:8" s="6" customFormat="1" ht="23.25" customHeight="1">
      <c r="A5" s="264" t="s">
        <v>216</v>
      </c>
      <c r="B5" s="218" t="s">
        <v>217</v>
      </c>
      <c r="C5" s="218" t="s">
        <v>218</v>
      </c>
      <c r="D5" s="218"/>
      <c r="E5" s="218"/>
      <c r="F5" s="218"/>
      <c r="G5" s="218" t="s">
        <v>219</v>
      </c>
      <c r="H5" s="218"/>
    </row>
    <row r="6" spans="1:8" s="6" customFormat="1" ht="47.25" customHeight="1">
      <c r="A6" s="265"/>
      <c r="B6" s="218"/>
      <c r="C6" s="11" t="s">
        <v>220</v>
      </c>
      <c r="D6" s="11" t="s">
        <v>151</v>
      </c>
      <c r="E6" s="11" t="s">
        <v>221</v>
      </c>
      <c r="F6" s="180" t="s">
        <v>319</v>
      </c>
      <c r="G6" s="11" t="s">
        <v>13</v>
      </c>
      <c r="H6" s="181" t="s">
        <v>320</v>
      </c>
    </row>
    <row r="7" spans="1:8" s="6" customFormat="1" ht="36" customHeight="1">
      <c r="A7" s="266"/>
      <c r="B7" s="12">
        <v>823.24</v>
      </c>
      <c r="C7" s="12">
        <v>823.24</v>
      </c>
      <c r="D7" s="12"/>
      <c r="E7" s="12"/>
      <c r="F7" s="12"/>
      <c r="G7" s="12">
        <v>563.99</v>
      </c>
      <c r="H7" s="12">
        <v>259.25</v>
      </c>
    </row>
    <row r="8" spans="1:8" s="6" customFormat="1" ht="59.25" customHeight="1">
      <c r="A8" s="8" t="s">
        <v>222</v>
      </c>
      <c r="B8" s="261" t="s">
        <v>318</v>
      </c>
      <c r="C8" s="262"/>
      <c r="D8" s="262"/>
      <c r="E8" s="262"/>
      <c r="F8" s="262"/>
      <c r="G8" s="262"/>
      <c r="H8" s="263"/>
    </row>
    <row r="9" spans="1:8" s="6" customFormat="1" ht="30" customHeight="1">
      <c r="A9" s="254" t="s">
        <v>223</v>
      </c>
      <c r="B9" s="267" t="s">
        <v>321</v>
      </c>
      <c r="C9" s="267"/>
      <c r="D9" s="267"/>
      <c r="E9" s="267"/>
      <c r="F9" s="267"/>
      <c r="G9" s="267"/>
      <c r="H9" s="267"/>
    </row>
    <row r="10" spans="1:8" s="6" customFormat="1" ht="30" customHeight="1">
      <c r="A10" s="255"/>
      <c r="B10" s="267" t="s">
        <v>330</v>
      </c>
      <c r="C10" s="268"/>
      <c r="D10" s="268"/>
      <c r="E10" s="268"/>
      <c r="F10" s="268"/>
      <c r="G10" s="268"/>
      <c r="H10" s="268"/>
    </row>
    <row r="11" spans="1:8" s="6" customFormat="1" ht="30" customHeight="1">
      <c r="A11" s="255"/>
      <c r="B11" s="267" t="s">
        <v>331</v>
      </c>
      <c r="C11" s="268"/>
      <c r="D11" s="268"/>
      <c r="E11" s="268"/>
      <c r="F11" s="268"/>
      <c r="G11" s="268"/>
      <c r="H11" s="268"/>
    </row>
    <row r="12" spans="1:8" s="6" customFormat="1" ht="30" customHeight="1">
      <c r="A12" s="255"/>
      <c r="B12" s="267" t="s">
        <v>332</v>
      </c>
      <c r="C12" s="268"/>
      <c r="D12" s="268"/>
      <c r="E12" s="268"/>
      <c r="F12" s="268"/>
      <c r="G12" s="268"/>
      <c r="H12" s="268"/>
    </row>
    <row r="13" spans="1:8" s="6" customFormat="1" ht="30" customHeight="1">
      <c r="A13" s="255"/>
      <c r="B13" s="267" t="s">
        <v>333</v>
      </c>
      <c r="C13" s="268"/>
      <c r="D13" s="268"/>
      <c r="E13" s="268"/>
      <c r="F13" s="268"/>
      <c r="G13" s="268"/>
      <c r="H13" s="268"/>
    </row>
    <row r="14" spans="1:8" s="6" customFormat="1" ht="30" customHeight="1">
      <c r="A14" s="256"/>
      <c r="B14" s="267" t="s">
        <v>334</v>
      </c>
      <c r="C14" s="268"/>
      <c r="D14" s="268"/>
      <c r="E14" s="268"/>
      <c r="F14" s="268"/>
      <c r="G14" s="268"/>
      <c r="H14" s="268"/>
    </row>
    <row r="15" spans="1:8" s="6" customFormat="1" ht="67.5" customHeight="1">
      <c r="A15" s="254" t="s">
        <v>224</v>
      </c>
      <c r="B15" s="269" t="s">
        <v>225</v>
      </c>
      <c r="C15" s="275" t="s">
        <v>322</v>
      </c>
      <c r="D15" s="280"/>
      <c r="E15" s="280"/>
      <c r="F15" s="280"/>
      <c r="G15" s="280"/>
      <c r="H15" s="281"/>
    </row>
    <row r="16" spans="1:8" s="6" customFormat="1" ht="30" customHeight="1">
      <c r="A16" s="255"/>
      <c r="B16" s="270"/>
      <c r="C16" s="272" t="s">
        <v>323</v>
      </c>
      <c r="D16" s="273"/>
      <c r="E16" s="273"/>
      <c r="F16" s="273"/>
      <c r="G16" s="273"/>
      <c r="H16" s="274"/>
    </row>
    <row r="17" spans="1:8" s="6" customFormat="1" ht="30" customHeight="1">
      <c r="A17" s="255"/>
      <c r="B17" s="270"/>
      <c r="C17" s="272" t="s">
        <v>324</v>
      </c>
      <c r="D17" s="273"/>
      <c r="E17" s="273"/>
      <c r="F17" s="273"/>
      <c r="G17" s="273"/>
      <c r="H17" s="274"/>
    </row>
    <row r="18" spans="1:8" s="6" customFormat="1" ht="30" customHeight="1">
      <c r="A18" s="255"/>
      <c r="B18" s="271"/>
      <c r="C18" s="272" t="s">
        <v>325</v>
      </c>
      <c r="D18" s="273"/>
      <c r="E18" s="273"/>
      <c r="F18" s="273"/>
      <c r="G18" s="273"/>
      <c r="H18" s="274"/>
    </row>
    <row r="19" spans="1:8" s="6" customFormat="1" ht="39.75" customHeight="1">
      <c r="A19" s="255"/>
      <c r="B19" s="269" t="s">
        <v>226</v>
      </c>
      <c r="C19" s="275" t="s">
        <v>326</v>
      </c>
      <c r="D19" s="276"/>
      <c r="E19" s="276"/>
      <c r="F19" s="276"/>
      <c r="G19" s="276"/>
      <c r="H19" s="277"/>
    </row>
    <row r="20" spans="1:8" s="6" customFormat="1" ht="51.75" customHeight="1">
      <c r="A20" s="255"/>
      <c r="B20" s="270"/>
      <c r="C20" s="275" t="s">
        <v>327</v>
      </c>
      <c r="D20" s="276"/>
      <c r="E20" s="276"/>
      <c r="F20" s="276"/>
      <c r="G20" s="276"/>
      <c r="H20" s="277"/>
    </row>
    <row r="21" spans="1:8" s="6" customFormat="1" ht="30" customHeight="1">
      <c r="A21" s="255"/>
      <c r="B21" s="270"/>
      <c r="C21" s="275" t="s">
        <v>328</v>
      </c>
      <c r="D21" s="276"/>
      <c r="E21" s="276"/>
      <c r="F21" s="276"/>
      <c r="G21" s="276"/>
      <c r="H21" s="277"/>
    </row>
    <row r="22" spans="1:8" s="6" customFormat="1" ht="30" customHeight="1">
      <c r="A22" s="256"/>
      <c r="B22" s="271"/>
      <c r="C22" s="278" t="s">
        <v>329</v>
      </c>
      <c r="D22" s="279"/>
      <c r="E22" s="279"/>
      <c r="F22" s="279"/>
      <c r="G22" s="279"/>
      <c r="H22" s="279"/>
    </row>
  </sheetData>
  <sheetProtection/>
  <mergeCells count="25">
    <mergeCell ref="C19:H19"/>
    <mergeCell ref="C20:H20"/>
    <mergeCell ref="C21:H21"/>
    <mergeCell ref="C22:H22"/>
    <mergeCell ref="C15:H15"/>
    <mergeCell ref="C16:H16"/>
    <mergeCell ref="A15:A22"/>
    <mergeCell ref="B5:B6"/>
    <mergeCell ref="B15:B18"/>
    <mergeCell ref="B19:B22"/>
    <mergeCell ref="C17:H17"/>
    <mergeCell ref="C18:H18"/>
    <mergeCell ref="B9:H9"/>
    <mergeCell ref="B10:H10"/>
    <mergeCell ref="B11:H11"/>
    <mergeCell ref="B12:H12"/>
    <mergeCell ref="A9:A14"/>
    <mergeCell ref="A2:H2"/>
    <mergeCell ref="B4:H4"/>
    <mergeCell ref="C5:F5"/>
    <mergeCell ref="G5:H5"/>
    <mergeCell ref="B8:H8"/>
    <mergeCell ref="A5:A7"/>
    <mergeCell ref="B13:H13"/>
    <mergeCell ref="B14:H14"/>
  </mergeCells>
  <printOptions horizontalCentered="1"/>
  <pageMargins left="0.35" right="0.35" top="0.98" bottom="0.98" header="0.51" footer="0.51"/>
  <pageSetup firstPageNumber="30" useFirstPageNumber="1" horizontalDpi="600" verticalDpi="600" orientation="portrait" paperSize="9" r:id="rId1"/>
  <headerFooter scaleWithDoc="0" alignWithMargins="0">
    <oddFooter>&amp;C－ &amp;P －</oddFooter>
  </headerFooter>
</worksheet>
</file>

<file path=xl/worksheets/sheet17.xml><?xml version="1.0" encoding="utf-8"?>
<worksheet xmlns="http://schemas.openxmlformats.org/spreadsheetml/2006/main" xmlns:r="http://schemas.openxmlformats.org/officeDocument/2006/relationships">
  <dimension ref="A1:H26"/>
  <sheetViews>
    <sheetView showZeros="0" zoomScalePageLayoutView="0" workbookViewId="0" topLeftCell="A1">
      <selection activeCell="B4" sqref="B4"/>
    </sheetView>
  </sheetViews>
  <sheetFormatPr defaultColWidth="9.00390625" defaultRowHeight="14.25"/>
  <cols>
    <col min="1" max="1" width="12.50390625" style="0" customWidth="1"/>
    <col min="4" max="4" width="6.125" style="0" customWidth="1"/>
    <col min="5" max="5" width="21.00390625" style="0" customWidth="1"/>
    <col min="8" max="8" width="11.375" style="0" customWidth="1"/>
  </cols>
  <sheetData>
    <row r="1" s="2" customFormat="1" ht="23.25" customHeight="1">
      <c r="A1" s="3" t="s">
        <v>227</v>
      </c>
    </row>
    <row r="2" spans="1:8" ht="27">
      <c r="A2" s="289" t="s">
        <v>228</v>
      </c>
      <c r="B2" s="289"/>
      <c r="C2" s="289"/>
      <c r="D2" s="289"/>
      <c r="E2" s="289"/>
      <c r="F2" s="289"/>
      <c r="G2" s="289"/>
      <c r="H2" s="289"/>
    </row>
    <row r="3" spans="1:4" ht="20.25" customHeight="1">
      <c r="A3" s="7" t="s">
        <v>229</v>
      </c>
      <c r="B3" s="290" t="s">
        <v>314</v>
      </c>
      <c r="C3" s="291"/>
      <c r="D3" s="291"/>
    </row>
    <row r="4" spans="1:8" s="5" customFormat="1" ht="42" customHeight="1">
      <c r="A4" s="8" t="s">
        <v>230</v>
      </c>
      <c r="B4" s="185" t="s">
        <v>340</v>
      </c>
      <c r="C4" s="216" t="s">
        <v>231</v>
      </c>
      <c r="D4" s="216"/>
      <c r="E4" s="282" t="s">
        <v>341</v>
      </c>
      <c r="F4" s="216"/>
      <c r="G4" s="216"/>
      <c r="H4" s="216"/>
    </row>
    <row r="5" spans="1:8" s="5" customFormat="1" ht="41.25" customHeight="1">
      <c r="A5" s="8" t="s">
        <v>215</v>
      </c>
      <c r="B5" s="182" t="s">
        <v>342</v>
      </c>
      <c r="C5" s="216" t="s">
        <v>232</v>
      </c>
      <c r="D5" s="216"/>
      <c r="E5" s="216">
        <v>165</v>
      </c>
      <c r="F5" s="216"/>
      <c r="G5" s="216"/>
      <c r="H5" s="216"/>
    </row>
    <row r="6" spans="1:8" s="5" customFormat="1" ht="49.5" customHeight="1">
      <c r="A6" s="8" t="s">
        <v>233</v>
      </c>
      <c r="B6" s="275" t="s">
        <v>343</v>
      </c>
      <c r="C6" s="280"/>
      <c r="D6" s="280"/>
      <c r="E6" s="280"/>
      <c r="F6" s="280"/>
      <c r="G6" s="280"/>
      <c r="H6" s="281"/>
    </row>
    <row r="7" spans="1:8" s="5" customFormat="1" ht="24.75" customHeight="1">
      <c r="A7" s="8" t="s">
        <v>234</v>
      </c>
      <c r="B7" s="282" t="s">
        <v>344</v>
      </c>
      <c r="C7" s="216"/>
      <c r="D7" s="216"/>
      <c r="E7" s="216"/>
      <c r="F7" s="216"/>
      <c r="G7" s="216"/>
      <c r="H7" s="216"/>
    </row>
    <row r="8" spans="1:8" s="5" customFormat="1" ht="24.75" customHeight="1" thickBot="1">
      <c r="A8" s="216" t="s">
        <v>235</v>
      </c>
      <c r="B8" s="216" t="s">
        <v>236</v>
      </c>
      <c r="C8" s="216"/>
      <c r="D8" s="216" t="s">
        <v>237</v>
      </c>
      <c r="E8" s="216"/>
      <c r="F8" s="216"/>
      <c r="G8" s="216" t="s">
        <v>238</v>
      </c>
      <c r="H8" s="216"/>
    </row>
    <row r="9" spans="1:8" s="5" customFormat="1" ht="24.75" customHeight="1" thickBot="1">
      <c r="A9" s="216"/>
      <c r="B9" s="292" t="s">
        <v>346</v>
      </c>
      <c r="C9" s="293"/>
      <c r="D9" s="294">
        <v>43466</v>
      </c>
      <c r="E9" s="216"/>
      <c r="F9" s="216"/>
      <c r="G9" s="294">
        <v>43830</v>
      </c>
      <c r="H9" s="216"/>
    </row>
    <row r="10" spans="1:8" s="5" customFormat="1" ht="45" customHeight="1">
      <c r="A10" s="8" t="s">
        <v>239</v>
      </c>
      <c r="B10" s="295" t="s">
        <v>345</v>
      </c>
      <c r="C10" s="296"/>
      <c r="D10" s="296"/>
      <c r="E10" s="296"/>
      <c r="F10" s="296"/>
      <c r="G10" s="296"/>
      <c r="H10" s="297"/>
    </row>
    <row r="11" spans="1:8" s="5" customFormat="1" ht="45" customHeight="1">
      <c r="A11" s="8" t="s">
        <v>240</v>
      </c>
      <c r="B11" s="275" t="s">
        <v>347</v>
      </c>
      <c r="C11" s="276"/>
      <c r="D11" s="276"/>
      <c r="E11" s="276"/>
      <c r="F11" s="276"/>
      <c r="G11" s="276"/>
      <c r="H11" s="277"/>
    </row>
    <row r="12" spans="1:8" s="5" customFormat="1" ht="45" customHeight="1">
      <c r="A12" s="216" t="s">
        <v>241</v>
      </c>
      <c r="B12" s="8" t="s">
        <v>242</v>
      </c>
      <c r="C12" s="216" t="s">
        <v>243</v>
      </c>
      <c r="D12" s="216"/>
      <c r="E12" s="8" t="s">
        <v>244</v>
      </c>
      <c r="F12" s="216" t="s">
        <v>245</v>
      </c>
      <c r="G12" s="216"/>
      <c r="H12" s="182" t="s">
        <v>349</v>
      </c>
    </row>
    <row r="13" spans="1:8" s="5" customFormat="1" ht="45" customHeight="1">
      <c r="A13" s="216"/>
      <c r="B13" s="216" t="s">
        <v>225</v>
      </c>
      <c r="C13" s="283" t="s">
        <v>246</v>
      </c>
      <c r="D13" s="284"/>
      <c r="E13" s="182" t="s">
        <v>354</v>
      </c>
      <c r="F13" s="282" t="s">
        <v>348</v>
      </c>
      <c r="G13" s="216"/>
      <c r="H13" s="8"/>
    </row>
    <row r="14" spans="1:8" s="5" customFormat="1" ht="45" customHeight="1">
      <c r="A14" s="216"/>
      <c r="B14" s="216"/>
      <c r="C14" s="285"/>
      <c r="D14" s="286"/>
      <c r="E14" s="182" t="s">
        <v>353</v>
      </c>
      <c r="F14" s="282" t="s">
        <v>350</v>
      </c>
      <c r="G14" s="216"/>
      <c r="H14" s="8"/>
    </row>
    <row r="15" spans="1:8" s="5" customFormat="1" ht="45" customHeight="1">
      <c r="A15" s="216"/>
      <c r="B15" s="216"/>
      <c r="C15" s="285"/>
      <c r="D15" s="286"/>
      <c r="E15" s="182" t="s">
        <v>355</v>
      </c>
      <c r="F15" s="282" t="s">
        <v>351</v>
      </c>
      <c r="G15" s="216"/>
      <c r="H15" s="8"/>
    </row>
    <row r="16" spans="1:8" s="5" customFormat="1" ht="45" customHeight="1">
      <c r="A16" s="216"/>
      <c r="B16" s="216"/>
      <c r="C16" s="285"/>
      <c r="D16" s="286"/>
      <c r="E16" s="182" t="s">
        <v>356</v>
      </c>
      <c r="F16" s="282" t="s">
        <v>352</v>
      </c>
      <c r="G16" s="216"/>
      <c r="H16" s="8"/>
    </row>
    <row r="17" spans="1:8" s="5" customFormat="1" ht="64.5" customHeight="1">
      <c r="A17" s="216"/>
      <c r="B17" s="8"/>
      <c r="C17" s="287"/>
      <c r="D17" s="288"/>
      <c r="E17" s="182" t="s">
        <v>357</v>
      </c>
      <c r="F17" s="282" t="s">
        <v>358</v>
      </c>
      <c r="G17" s="216"/>
      <c r="H17" s="8"/>
    </row>
    <row r="18" spans="1:8" s="5" customFormat="1" ht="45" customHeight="1">
      <c r="A18" s="216"/>
      <c r="B18" s="8"/>
      <c r="C18" s="216" t="s">
        <v>247</v>
      </c>
      <c r="D18" s="216"/>
      <c r="E18" s="182" t="s">
        <v>359</v>
      </c>
      <c r="F18" s="299">
        <v>0.9</v>
      </c>
      <c r="G18" s="216"/>
      <c r="H18" s="8"/>
    </row>
    <row r="19" spans="1:8" s="5" customFormat="1" ht="45" customHeight="1">
      <c r="A19" s="216"/>
      <c r="B19" s="8"/>
      <c r="C19" s="216" t="s">
        <v>248</v>
      </c>
      <c r="D19" s="216"/>
      <c r="E19" s="182" t="s">
        <v>360</v>
      </c>
      <c r="F19" s="282" t="s">
        <v>362</v>
      </c>
      <c r="G19" s="216"/>
      <c r="H19" s="8"/>
    </row>
    <row r="20" spans="1:8" s="5" customFormat="1" ht="45" customHeight="1">
      <c r="A20" s="216"/>
      <c r="B20" s="8"/>
      <c r="C20" s="216" t="s">
        <v>249</v>
      </c>
      <c r="D20" s="216"/>
      <c r="E20" s="182" t="s">
        <v>361</v>
      </c>
      <c r="F20" s="282" t="s">
        <v>363</v>
      </c>
      <c r="G20" s="216"/>
      <c r="H20" s="8"/>
    </row>
    <row r="21" spans="1:8" s="5" customFormat="1" ht="24.75" customHeight="1">
      <c r="A21" s="216"/>
      <c r="B21" s="216" t="s">
        <v>226</v>
      </c>
      <c r="C21" s="216" t="s">
        <v>250</v>
      </c>
      <c r="D21" s="216"/>
      <c r="E21" s="182" t="s">
        <v>365</v>
      </c>
      <c r="F21" s="282" t="s">
        <v>364</v>
      </c>
      <c r="G21" s="216"/>
      <c r="H21" s="8"/>
    </row>
    <row r="22" spans="1:8" s="5" customFormat="1" ht="24.75" customHeight="1">
      <c r="A22" s="216"/>
      <c r="B22" s="216"/>
      <c r="C22" s="216" t="s">
        <v>251</v>
      </c>
      <c r="D22" s="216"/>
      <c r="E22" s="182" t="s">
        <v>368</v>
      </c>
      <c r="F22" s="298">
        <v>0.9</v>
      </c>
      <c r="G22" s="216"/>
      <c r="H22" s="8"/>
    </row>
    <row r="23" spans="1:8" s="5" customFormat="1" ht="24.75" customHeight="1">
      <c r="A23" s="216"/>
      <c r="B23" s="216"/>
      <c r="C23" s="216" t="s">
        <v>252</v>
      </c>
      <c r="D23" s="216"/>
      <c r="E23" s="182" t="s">
        <v>366</v>
      </c>
      <c r="F23" s="282" t="s">
        <v>367</v>
      </c>
      <c r="G23" s="216"/>
      <c r="H23" s="8"/>
    </row>
    <row r="24" spans="1:8" s="5" customFormat="1" ht="24.75" customHeight="1">
      <c r="A24" s="216"/>
      <c r="B24" s="216"/>
      <c r="C24" s="216" t="s">
        <v>253</v>
      </c>
      <c r="D24" s="216"/>
      <c r="E24" s="182" t="s">
        <v>369</v>
      </c>
      <c r="F24" s="298">
        <v>0.9</v>
      </c>
      <c r="G24" s="216"/>
      <c r="H24" s="8"/>
    </row>
    <row r="25" spans="1:8" s="5" customFormat="1" ht="30" customHeight="1">
      <c r="A25" s="216"/>
      <c r="B25" s="216"/>
      <c r="C25" s="216" t="s">
        <v>254</v>
      </c>
      <c r="D25" s="216"/>
      <c r="E25" s="182" t="s">
        <v>370</v>
      </c>
      <c r="F25" s="298">
        <v>0.9</v>
      </c>
      <c r="G25" s="216"/>
      <c r="H25" s="8"/>
    </row>
    <row r="26" spans="1:8" s="5" customFormat="1" ht="45" customHeight="1">
      <c r="A26" s="8" t="s">
        <v>255</v>
      </c>
      <c r="B26" s="282" t="s">
        <v>371</v>
      </c>
      <c r="C26" s="216"/>
      <c r="D26" s="216"/>
      <c r="E26" s="216"/>
      <c r="F26" s="216"/>
      <c r="G26" s="216"/>
      <c r="H26" s="216"/>
    </row>
    <row r="27" s="6" customFormat="1" ht="13.5"/>
    <row r="28" s="6" customFormat="1" ht="13.5"/>
    <row r="29" s="6" customFormat="1" ht="13.5"/>
  </sheetData>
  <sheetProtection/>
  <mergeCells count="45">
    <mergeCell ref="F22:G22"/>
    <mergeCell ref="C23:D23"/>
    <mergeCell ref="C18:D18"/>
    <mergeCell ref="F18:G18"/>
    <mergeCell ref="C25:D25"/>
    <mergeCell ref="F25:G25"/>
    <mergeCell ref="B26:H26"/>
    <mergeCell ref="A8:A9"/>
    <mergeCell ref="A12:A25"/>
    <mergeCell ref="B13:B16"/>
    <mergeCell ref="B21:B25"/>
    <mergeCell ref="C22:D22"/>
    <mergeCell ref="F13:G13"/>
    <mergeCell ref="F14:G14"/>
    <mergeCell ref="F23:G23"/>
    <mergeCell ref="C24:D24"/>
    <mergeCell ref="F24:G24"/>
    <mergeCell ref="F15:G15"/>
    <mergeCell ref="F16:G16"/>
    <mergeCell ref="C21:D21"/>
    <mergeCell ref="F21:G21"/>
    <mergeCell ref="C20:D20"/>
    <mergeCell ref="B9:C9"/>
    <mergeCell ref="D9:F9"/>
    <mergeCell ref="G9:H9"/>
    <mergeCell ref="B11:H11"/>
    <mergeCell ref="B10:H10"/>
    <mergeCell ref="C12:D12"/>
    <mergeCell ref="F12:G12"/>
    <mergeCell ref="E5:H5"/>
    <mergeCell ref="B6:H6"/>
    <mergeCell ref="B7:H7"/>
    <mergeCell ref="B8:C8"/>
    <mergeCell ref="D8:F8"/>
    <mergeCell ref="G8:H8"/>
    <mergeCell ref="F20:G20"/>
    <mergeCell ref="C13:D17"/>
    <mergeCell ref="F17:G17"/>
    <mergeCell ref="F19:G19"/>
    <mergeCell ref="C19:D19"/>
    <mergeCell ref="A2:H2"/>
    <mergeCell ref="B3:D3"/>
    <mergeCell ref="C4:D4"/>
    <mergeCell ref="E4:H4"/>
    <mergeCell ref="C5:D5"/>
  </mergeCells>
  <printOptions horizontalCentered="1"/>
  <pageMargins left="0.35" right="0.35" top="0.98" bottom="0.59" header="0.51" footer="0.68"/>
  <pageSetup firstPageNumber="31" useFirstPageNumber="1" horizontalDpi="600" verticalDpi="600" orientation="portrait" paperSize="9"/>
  <headerFooter scaleWithDoc="0" alignWithMargins="0">
    <oddFooter>&amp;C－ &amp;P －</oddFooter>
  </headerFooter>
</worksheet>
</file>

<file path=xl/worksheets/sheet18.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I35" sqref="I35"/>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H37"/>
  <sheetViews>
    <sheetView zoomScalePageLayoutView="0" workbookViewId="0" topLeftCell="A1">
      <selection activeCell="D26" sqref="D26"/>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125" style="0" customWidth="1"/>
    <col min="6" max="6" width="9.625" style="0" customWidth="1"/>
    <col min="7" max="7" width="22.875" style="0" customWidth="1"/>
    <col min="8" max="8" width="9.625" style="0" customWidth="1"/>
  </cols>
  <sheetData>
    <row r="1" spans="1:2" s="2" customFormat="1" ht="14.25">
      <c r="A1" s="3" t="s">
        <v>22</v>
      </c>
      <c r="B1" s="113"/>
    </row>
    <row r="2" spans="1:8" s="110" customFormat="1" ht="27">
      <c r="A2" s="202" t="s">
        <v>1</v>
      </c>
      <c r="B2" s="202"/>
      <c r="C2" s="202"/>
      <c r="D2" s="202"/>
      <c r="E2" s="202"/>
      <c r="F2" s="202"/>
      <c r="G2" s="202"/>
      <c r="H2" s="202"/>
    </row>
    <row r="3" spans="1:8" s="111" customFormat="1" ht="14.25" customHeight="1">
      <c r="A3" s="183" t="s">
        <v>264</v>
      </c>
      <c r="B3" s="114"/>
      <c r="D3" s="203" t="s">
        <v>2</v>
      </c>
      <c r="E3" s="203"/>
      <c r="F3" s="203"/>
      <c r="G3" s="203"/>
      <c r="H3" s="203"/>
    </row>
    <row r="4" spans="1:8" ht="14.25" customHeight="1">
      <c r="A4" s="204" t="s">
        <v>23</v>
      </c>
      <c r="B4" s="204"/>
      <c r="C4" s="204" t="s">
        <v>24</v>
      </c>
      <c r="D4" s="204"/>
      <c r="E4" s="204"/>
      <c r="F4" s="204"/>
      <c r="G4" s="204"/>
      <c r="H4" s="204"/>
    </row>
    <row r="5" spans="1:8" ht="14.25" customHeight="1">
      <c r="A5" s="115" t="s">
        <v>25</v>
      </c>
      <c r="B5" s="116" t="s">
        <v>26</v>
      </c>
      <c r="C5" s="117" t="s">
        <v>27</v>
      </c>
      <c r="D5" s="115" t="s">
        <v>26</v>
      </c>
      <c r="E5" s="117" t="s">
        <v>28</v>
      </c>
      <c r="F5" s="117" t="s">
        <v>26</v>
      </c>
      <c r="G5" s="117" t="s">
        <v>29</v>
      </c>
      <c r="H5" s="117" t="s">
        <v>26</v>
      </c>
    </row>
    <row r="6" spans="1:8" s="112" customFormat="1" ht="14.25" customHeight="1">
      <c r="A6" s="118" t="s">
        <v>30</v>
      </c>
      <c r="B6" s="119">
        <v>823.24</v>
      </c>
      <c r="C6" s="118" t="s">
        <v>31</v>
      </c>
      <c r="D6" s="119"/>
      <c r="E6" s="118" t="s">
        <v>32</v>
      </c>
      <c r="F6" s="119">
        <f>SUM(F7:F9)</f>
        <v>563.99</v>
      </c>
      <c r="G6" s="118" t="s">
        <v>33</v>
      </c>
      <c r="H6" s="119">
        <v>415.42</v>
      </c>
    </row>
    <row r="7" spans="1:8" s="112" customFormat="1" ht="14.25" customHeight="1">
      <c r="A7" s="118" t="s">
        <v>34</v>
      </c>
      <c r="B7" s="119">
        <v>0</v>
      </c>
      <c r="C7" s="118" t="s">
        <v>35</v>
      </c>
      <c r="D7" s="119"/>
      <c r="E7" s="118" t="s">
        <v>36</v>
      </c>
      <c r="F7" s="119">
        <v>415.42</v>
      </c>
      <c r="G7" s="118" t="s">
        <v>37</v>
      </c>
      <c r="H7" s="119">
        <v>382.14</v>
      </c>
    </row>
    <row r="8" spans="1:8" s="112" customFormat="1" ht="14.25" customHeight="1">
      <c r="A8" s="118" t="s">
        <v>38</v>
      </c>
      <c r="B8" s="119">
        <v>0</v>
      </c>
      <c r="C8" s="118" t="s">
        <v>39</v>
      </c>
      <c r="D8" s="119"/>
      <c r="E8" s="118" t="s">
        <v>40</v>
      </c>
      <c r="F8" s="119">
        <v>122.89</v>
      </c>
      <c r="G8" s="118" t="s">
        <v>41</v>
      </c>
      <c r="H8" s="119"/>
    </row>
    <row r="9" spans="1:8" s="112" customFormat="1" ht="14.25" customHeight="1">
      <c r="A9" s="118" t="s">
        <v>42</v>
      </c>
      <c r="B9" s="119">
        <v>0</v>
      </c>
      <c r="C9" s="118" t="s">
        <v>43</v>
      </c>
      <c r="D9" s="119"/>
      <c r="E9" s="118" t="s">
        <v>44</v>
      </c>
      <c r="F9" s="119">
        <v>25.68</v>
      </c>
      <c r="G9" s="118" t="s">
        <v>45</v>
      </c>
      <c r="H9" s="119"/>
    </row>
    <row r="10" spans="1:8" s="112" customFormat="1" ht="14.25" customHeight="1">
      <c r="A10" s="118" t="s">
        <v>46</v>
      </c>
      <c r="B10" s="119">
        <v>0</v>
      </c>
      <c r="C10" s="118" t="s">
        <v>47</v>
      </c>
      <c r="D10" s="119"/>
      <c r="E10" s="118" t="s">
        <v>48</v>
      </c>
      <c r="F10" s="119">
        <f>SUM(F11:F20)</f>
        <v>259.25</v>
      </c>
      <c r="G10" s="118" t="s">
        <v>49</v>
      </c>
      <c r="H10" s="119"/>
    </row>
    <row r="11" spans="1:8" s="112" customFormat="1" ht="14.25" customHeight="1">
      <c r="A11" s="118"/>
      <c r="B11" s="119"/>
      <c r="C11" s="118" t="s">
        <v>50</v>
      </c>
      <c r="D11" s="119"/>
      <c r="E11" s="118" t="s">
        <v>51</v>
      </c>
      <c r="F11" s="119">
        <v>0</v>
      </c>
      <c r="G11" s="118" t="s">
        <v>52</v>
      </c>
      <c r="H11" s="119"/>
    </row>
    <row r="12" spans="1:8" s="112" customFormat="1" ht="14.25" customHeight="1">
      <c r="A12" s="118"/>
      <c r="B12" s="119"/>
      <c r="C12" s="118" t="s">
        <v>53</v>
      </c>
      <c r="D12" s="119"/>
      <c r="E12" s="118" t="s">
        <v>54</v>
      </c>
      <c r="F12" s="119">
        <v>259.25</v>
      </c>
      <c r="G12" s="118" t="s">
        <v>55</v>
      </c>
      <c r="H12" s="119"/>
    </row>
    <row r="13" spans="1:8" s="112" customFormat="1" ht="14.25" customHeight="1">
      <c r="A13" s="118"/>
      <c r="B13" s="119"/>
      <c r="C13" s="118" t="s">
        <v>56</v>
      </c>
      <c r="D13" s="119">
        <v>190.68</v>
      </c>
      <c r="E13" s="118" t="s">
        <v>57</v>
      </c>
      <c r="F13" s="119">
        <v>0</v>
      </c>
      <c r="G13" s="118" t="s">
        <v>58</v>
      </c>
      <c r="H13" s="119"/>
    </row>
    <row r="14" spans="1:8" s="112" customFormat="1" ht="14.25" customHeight="1">
      <c r="A14" s="118"/>
      <c r="B14" s="119"/>
      <c r="C14" s="118" t="s">
        <v>59</v>
      </c>
      <c r="D14" s="119">
        <v>0</v>
      </c>
      <c r="E14" s="118" t="s">
        <v>60</v>
      </c>
      <c r="F14" s="119">
        <v>0</v>
      </c>
      <c r="G14" s="118" t="s">
        <v>61</v>
      </c>
      <c r="H14" s="119">
        <v>25.68</v>
      </c>
    </row>
    <row r="15" spans="1:8" s="112" customFormat="1" ht="14.25" customHeight="1">
      <c r="A15" s="118"/>
      <c r="B15" s="119"/>
      <c r="C15" s="118" t="s">
        <v>62</v>
      </c>
      <c r="D15" s="119">
        <v>0</v>
      </c>
      <c r="E15" s="118" t="s">
        <v>63</v>
      </c>
      <c r="F15" s="119">
        <v>0</v>
      </c>
      <c r="G15" s="118" t="s">
        <v>64</v>
      </c>
      <c r="H15" s="119">
        <v>0</v>
      </c>
    </row>
    <row r="16" spans="1:8" s="112" customFormat="1" ht="14.25" customHeight="1">
      <c r="A16" s="118"/>
      <c r="B16" s="119"/>
      <c r="C16" s="118" t="s">
        <v>65</v>
      </c>
      <c r="D16" s="119">
        <v>0</v>
      </c>
      <c r="E16" s="118" t="s">
        <v>66</v>
      </c>
      <c r="F16" s="119">
        <v>0</v>
      </c>
      <c r="G16" s="118" t="s">
        <v>67</v>
      </c>
      <c r="H16" s="119">
        <v>0</v>
      </c>
    </row>
    <row r="17" spans="1:8" s="112" customFormat="1" ht="14.25" customHeight="1">
      <c r="A17" s="118"/>
      <c r="B17" s="119"/>
      <c r="C17" s="118" t="s">
        <v>68</v>
      </c>
      <c r="D17" s="119">
        <v>0</v>
      </c>
      <c r="E17" s="118" t="s">
        <v>69</v>
      </c>
      <c r="F17" s="119">
        <v>0</v>
      </c>
      <c r="G17" s="118" t="s">
        <v>70</v>
      </c>
      <c r="H17" s="119">
        <v>0</v>
      </c>
    </row>
    <row r="18" spans="1:8" s="112" customFormat="1" ht="14.25" customHeight="1">
      <c r="A18" s="118"/>
      <c r="B18" s="119"/>
      <c r="C18" s="118" t="s">
        <v>71</v>
      </c>
      <c r="D18" s="119">
        <v>0</v>
      </c>
      <c r="E18" s="118" t="s">
        <v>72</v>
      </c>
      <c r="F18" s="119">
        <v>0</v>
      </c>
      <c r="G18" s="118" t="s">
        <v>73</v>
      </c>
      <c r="H18" s="119">
        <v>0</v>
      </c>
    </row>
    <row r="19" spans="1:8" s="112" customFormat="1" ht="14.25" customHeight="1">
      <c r="A19" s="118"/>
      <c r="B19" s="119"/>
      <c r="C19" s="118" t="s">
        <v>74</v>
      </c>
      <c r="D19" s="119">
        <v>0</v>
      </c>
      <c r="E19" s="118" t="s">
        <v>75</v>
      </c>
      <c r="F19" s="119">
        <v>0</v>
      </c>
      <c r="G19" s="118" t="s">
        <v>76</v>
      </c>
      <c r="H19" s="119">
        <v>0</v>
      </c>
    </row>
    <row r="20" spans="1:8" s="112" customFormat="1" ht="14.25" customHeight="1">
      <c r="A20" s="118"/>
      <c r="B20" s="120"/>
      <c r="C20" s="118" t="s">
        <v>77</v>
      </c>
      <c r="D20" s="119">
        <v>596.07</v>
      </c>
      <c r="E20" s="118" t="s">
        <v>78</v>
      </c>
      <c r="F20" s="119">
        <v>0</v>
      </c>
      <c r="G20" s="118" t="s">
        <v>79</v>
      </c>
      <c r="H20" s="119"/>
    </row>
    <row r="21" spans="1:8" s="112" customFormat="1" ht="14.25" customHeight="1">
      <c r="A21" s="118"/>
      <c r="B21" s="120"/>
      <c r="C21" s="118" t="s">
        <v>80</v>
      </c>
      <c r="D21" s="119">
        <v>0</v>
      </c>
      <c r="E21" s="118" t="s">
        <v>81</v>
      </c>
      <c r="F21" s="119">
        <v>0</v>
      </c>
      <c r="G21" s="118"/>
      <c r="H21" s="120"/>
    </row>
    <row r="22" spans="1:8" s="112" customFormat="1" ht="14.25" customHeight="1">
      <c r="A22" s="118"/>
      <c r="B22" s="120"/>
      <c r="C22" s="118" t="s">
        <v>82</v>
      </c>
      <c r="D22" s="119">
        <v>0</v>
      </c>
      <c r="E22" s="118"/>
      <c r="F22" s="120"/>
      <c r="G22" s="118"/>
      <c r="H22" s="120"/>
    </row>
    <row r="23" spans="1:8" s="112" customFormat="1" ht="14.25" customHeight="1">
      <c r="A23" s="118"/>
      <c r="B23" s="120"/>
      <c r="C23" s="118" t="s">
        <v>83</v>
      </c>
      <c r="D23" s="119">
        <v>0</v>
      </c>
      <c r="E23" s="118"/>
      <c r="F23" s="120"/>
      <c r="G23" s="118"/>
      <c r="H23" s="120"/>
    </row>
    <row r="24" spans="1:8" s="112" customFormat="1" ht="14.25" customHeight="1">
      <c r="A24" s="118"/>
      <c r="B24" s="120"/>
      <c r="C24" s="118" t="s">
        <v>84</v>
      </c>
      <c r="D24" s="119">
        <v>0</v>
      </c>
      <c r="E24" s="118"/>
      <c r="F24" s="120"/>
      <c r="G24" s="118"/>
      <c r="H24" s="120"/>
    </row>
    <row r="25" spans="1:8" s="112" customFormat="1" ht="14.25" customHeight="1">
      <c r="A25" s="118"/>
      <c r="B25" s="120"/>
      <c r="C25" s="118" t="s">
        <v>85</v>
      </c>
      <c r="D25" s="119">
        <v>36.49</v>
      </c>
      <c r="E25" s="118"/>
      <c r="F25" s="120"/>
      <c r="G25" s="118"/>
      <c r="H25" s="120"/>
    </row>
    <row r="26" spans="1:8" s="112" customFormat="1" ht="14.25" customHeight="1">
      <c r="A26" s="118"/>
      <c r="B26" s="120"/>
      <c r="C26" s="118" t="s">
        <v>86</v>
      </c>
      <c r="D26" s="119">
        <v>0</v>
      </c>
      <c r="E26" s="118"/>
      <c r="F26" s="120"/>
      <c r="G26" s="118"/>
      <c r="H26" s="120"/>
    </row>
    <row r="27" spans="1:8" s="112" customFormat="1" ht="14.25" customHeight="1">
      <c r="A27" s="118"/>
      <c r="B27" s="120"/>
      <c r="C27" s="118" t="s">
        <v>87</v>
      </c>
      <c r="D27" s="119">
        <v>0</v>
      </c>
      <c r="E27" s="118"/>
      <c r="F27" s="120"/>
      <c r="G27" s="118"/>
      <c r="H27" s="120"/>
    </row>
    <row r="28" spans="1:8" s="112" customFormat="1" ht="14.25" customHeight="1">
      <c r="A28" s="118"/>
      <c r="B28" s="120"/>
      <c r="C28" s="118" t="s">
        <v>88</v>
      </c>
      <c r="D28" s="119"/>
      <c r="E28" s="118"/>
      <c r="F28" s="120"/>
      <c r="G28" s="118"/>
      <c r="H28" s="120"/>
    </row>
    <row r="29" spans="1:8" s="112" customFormat="1" ht="14.25" customHeight="1">
      <c r="A29" s="118"/>
      <c r="B29" s="120"/>
      <c r="C29" s="118" t="s">
        <v>89</v>
      </c>
      <c r="D29" s="119">
        <v>0</v>
      </c>
      <c r="E29" s="118"/>
      <c r="F29" s="120"/>
      <c r="G29" s="118"/>
      <c r="H29" s="120"/>
    </row>
    <row r="30" spans="1:8" s="112" customFormat="1" ht="14.25" customHeight="1">
      <c r="A30" s="118"/>
      <c r="B30" s="120"/>
      <c r="C30" s="118" t="s">
        <v>90</v>
      </c>
      <c r="D30" s="119">
        <v>0</v>
      </c>
      <c r="E30" s="118"/>
      <c r="F30" s="120"/>
      <c r="G30" s="118"/>
      <c r="H30" s="120"/>
    </row>
    <row r="31" spans="1:8" s="112" customFormat="1" ht="14.25" customHeight="1">
      <c r="A31" s="118"/>
      <c r="B31" s="120"/>
      <c r="C31" s="118" t="s">
        <v>91</v>
      </c>
      <c r="D31" s="119">
        <v>0</v>
      </c>
      <c r="E31" s="118"/>
      <c r="F31" s="120"/>
      <c r="G31" s="118"/>
      <c r="H31" s="120"/>
    </row>
    <row r="32" spans="1:8" s="112" customFormat="1" ht="14.25" customHeight="1">
      <c r="A32" s="118"/>
      <c r="B32" s="120"/>
      <c r="C32" s="118" t="s">
        <v>92</v>
      </c>
      <c r="D32" s="119">
        <v>0</v>
      </c>
      <c r="E32" s="118"/>
      <c r="F32" s="120"/>
      <c r="G32" s="118"/>
      <c r="H32" s="120"/>
    </row>
    <row r="33" spans="1:8" s="112" customFormat="1" ht="14.25" customHeight="1">
      <c r="A33" s="118"/>
      <c r="B33" s="120"/>
      <c r="C33" s="118" t="s">
        <v>93</v>
      </c>
      <c r="D33" s="119">
        <v>0</v>
      </c>
      <c r="E33" s="118"/>
      <c r="F33" s="120"/>
      <c r="G33" s="118"/>
      <c r="H33" s="120"/>
    </row>
    <row r="34" spans="1:8" s="112" customFormat="1" ht="14.25" customHeight="1">
      <c r="A34" s="118"/>
      <c r="B34" s="120"/>
      <c r="C34" s="118" t="s">
        <v>94</v>
      </c>
      <c r="D34" s="119">
        <v>0</v>
      </c>
      <c r="E34" s="118"/>
      <c r="F34" s="120"/>
      <c r="G34" s="118"/>
      <c r="H34" s="120"/>
    </row>
    <row r="35" spans="1:8" s="112" customFormat="1" ht="14.25" customHeight="1">
      <c r="A35" s="118"/>
      <c r="B35" s="120"/>
      <c r="C35" s="118"/>
      <c r="D35" s="119"/>
      <c r="E35" s="118"/>
      <c r="F35" s="120"/>
      <c r="G35" s="118"/>
      <c r="H35" s="120"/>
    </row>
    <row r="36" spans="1:8" s="112" customFormat="1" ht="14.25" customHeight="1">
      <c r="A36" s="121" t="s">
        <v>95</v>
      </c>
      <c r="B36" s="119">
        <v>823.24</v>
      </c>
      <c r="C36" s="121" t="s">
        <v>96</v>
      </c>
      <c r="D36" s="119">
        <v>823.24</v>
      </c>
      <c r="E36" s="121" t="s">
        <v>96</v>
      </c>
      <c r="F36" s="119">
        <v>823.24</v>
      </c>
      <c r="G36" s="121" t="s">
        <v>96</v>
      </c>
      <c r="H36" s="119">
        <v>823.24</v>
      </c>
    </row>
    <row r="37" spans="1:4" s="110" customFormat="1" ht="14.25" customHeight="1">
      <c r="A37" s="110" t="s">
        <v>21</v>
      </c>
      <c r="B37" s="122"/>
      <c r="D37" s="122"/>
    </row>
  </sheetData>
  <sheetProtection/>
  <mergeCells count="4">
    <mergeCell ref="A2:H2"/>
    <mergeCell ref="D3:H3"/>
    <mergeCell ref="A4:B4"/>
    <mergeCell ref="C4:H4"/>
  </mergeCells>
  <conditionalFormatting sqref="A7">
    <cfRule type="cellIs" priority="1" dxfId="7" operator="equal" stopIfTrue="1">
      <formula>0</formula>
    </cfRule>
  </conditionalFormatting>
  <conditionalFormatting sqref="B1:IV65536 A1:A6 A8:A65536">
    <cfRule type="cellIs" priority="2" dxfId="7" operator="equal" stopIfTrue="1">
      <formula>0</formula>
    </cfRule>
  </conditionalFormatting>
  <printOptions horizontalCentered="1"/>
  <pageMargins left="0.16" right="0.16" top="0.34" bottom="0.17" header="0.23" footer="0.23"/>
  <pageSetup firstPageNumber="16" useFirstPageNumber="1" horizontalDpi="600" verticalDpi="600" orientation="landscape" paperSize="9"/>
  <headerFooter scaleWithDoc="0" alignWithMargins="0">
    <oddFooter>&amp;C－ &amp;P －</oddFooter>
  </headerFooter>
</worksheet>
</file>

<file path=xl/worksheets/sheet3.xml><?xml version="1.0" encoding="utf-8"?>
<worksheet xmlns="http://schemas.openxmlformats.org/spreadsheetml/2006/main" xmlns:r="http://schemas.openxmlformats.org/officeDocument/2006/relationships">
  <dimension ref="A1:I20"/>
  <sheetViews>
    <sheetView showZeros="0" zoomScalePageLayoutView="0" workbookViewId="0" topLeftCell="A1">
      <selection activeCell="A3" sqref="A3:B3"/>
    </sheetView>
  </sheetViews>
  <sheetFormatPr defaultColWidth="9.00390625" defaultRowHeight="14.25"/>
  <cols>
    <col min="1" max="1" width="13.25390625" style="2" customWidth="1"/>
    <col min="2" max="2" width="17.25390625" style="2" customWidth="1"/>
    <col min="3" max="3" width="13.50390625" style="2" customWidth="1"/>
    <col min="4" max="4" width="10.875" style="2" customWidth="1"/>
    <col min="5" max="5" width="15.375" style="2" customWidth="1"/>
    <col min="6" max="6" width="9.00390625" style="2" customWidth="1"/>
    <col min="7" max="7" width="14.625" style="2" customWidth="1"/>
    <col min="8" max="8" width="8.375" style="2" customWidth="1"/>
    <col min="9" max="16384" width="9.00390625" style="2" customWidth="1"/>
  </cols>
  <sheetData>
    <row r="1" ht="23.25" customHeight="1">
      <c r="A1" s="3" t="s">
        <v>97</v>
      </c>
    </row>
    <row r="2" spans="1:9" ht="29.25" customHeight="1">
      <c r="A2" s="186" t="s">
        <v>98</v>
      </c>
      <c r="B2" s="186"/>
      <c r="C2" s="186"/>
      <c r="D2" s="186"/>
      <c r="E2" s="186"/>
      <c r="F2" s="186"/>
      <c r="G2" s="186"/>
      <c r="H2" s="186"/>
      <c r="I2" s="186"/>
    </row>
    <row r="3" spans="1:9" ht="18.75" customHeight="1">
      <c r="A3" s="205" t="s">
        <v>336</v>
      </c>
      <c r="B3" s="206"/>
      <c r="C3" s="103"/>
      <c r="D3" s="102"/>
      <c r="E3" s="102"/>
      <c r="F3" s="102"/>
      <c r="G3" s="102"/>
      <c r="H3" s="207" t="s">
        <v>2</v>
      </c>
      <c r="I3" s="207"/>
    </row>
    <row r="4" spans="1:9" s="108" customFormat="1" ht="40.5">
      <c r="A4" s="19" t="s">
        <v>100</v>
      </c>
      <c r="B4" s="19" t="s">
        <v>101</v>
      </c>
      <c r="C4" s="19" t="s">
        <v>7</v>
      </c>
      <c r="D4" s="20" t="s">
        <v>15</v>
      </c>
      <c r="E4" s="20" t="s">
        <v>16</v>
      </c>
      <c r="F4" s="21" t="s">
        <v>9</v>
      </c>
      <c r="G4" s="21" t="s">
        <v>102</v>
      </c>
      <c r="H4" s="20" t="s">
        <v>11</v>
      </c>
      <c r="I4" s="20" t="s">
        <v>12</v>
      </c>
    </row>
    <row r="5" spans="1:9" ht="27" customHeight="1">
      <c r="A5" s="109"/>
      <c r="B5" s="22" t="s">
        <v>7</v>
      </c>
      <c r="C5" s="135">
        <v>823.24</v>
      </c>
      <c r="D5" s="135">
        <v>823.24</v>
      </c>
      <c r="E5" s="20">
        <f>SUM(E6:E13)</f>
        <v>0</v>
      </c>
      <c r="F5" s="20">
        <f>SUM(F6:F13)</f>
        <v>0</v>
      </c>
      <c r="G5" s="20">
        <f>SUM(G6:G13)</f>
        <v>0</v>
      </c>
      <c r="H5" s="20"/>
      <c r="I5" s="20">
        <f>SUM(I6:I13)</f>
        <v>0</v>
      </c>
    </row>
    <row r="6" spans="1:9" ht="27" customHeight="1">
      <c r="A6" s="143" t="s">
        <v>257</v>
      </c>
      <c r="B6" s="144" t="s">
        <v>258</v>
      </c>
      <c r="C6" s="139">
        <v>25.68</v>
      </c>
      <c r="D6" s="142">
        <v>25.68</v>
      </c>
      <c r="E6" s="27"/>
      <c r="F6" s="27"/>
      <c r="G6" s="27"/>
      <c r="H6" s="27"/>
      <c r="I6" s="27"/>
    </row>
    <row r="7" spans="1:9" ht="27" customHeight="1">
      <c r="A7" s="143" t="s">
        <v>259</v>
      </c>
      <c r="B7" s="144" t="s">
        <v>260</v>
      </c>
      <c r="C7" s="139">
        <v>165</v>
      </c>
      <c r="D7" s="142">
        <v>165</v>
      </c>
      <c r="E7" s="27"/>
      <c r="F7" s="27"/>
      <c r="G7" s="27"/>
      <c r="H7" s="27"/>
      <c r="I7" s="27"/>
    </row>
    <row r="8" spans="1:9" ht="27" customHeight="1">
      <c r="A8" s="145">
        <v>2150701</v>
      </c>
      <c r="B8" s="144" t="s">
        <v>261</v>
      </c>
      <c r="C8" s="139">
        <v>399.37</v>
      </c>
      <c r="D8" s="142">
        <v>399.37</v>
      </c>
      <c r="E8" s="27"/>
      <c r="F8" s="27"/>
      <c r="G8" s="27"/>
      <c r="H8" s="27"/>
      <c r="I8" s="27"/>
    </row>
    <row r="9" spans="1:9" ht="27" customHeight="1">
      <c r="A9" s="145">
        <v>2150702</v>
      </c>
      <c r="B9" s="144" t="s">
        <v>262</v>
      </c>
      <c r="C9" s="139">
        <v>196.7</v>
      </c>
      <c r="D9" s="142">
        <v>196.7</v>
      </c>
      <c r="E9" s="30"/>
      <c r="F9" s="27"/>
      <c r="G9" s="27"/>
      <c r="H9" s="27"/>
      <c r="I9" s="27"/>
    </row>
    <row r="10" spans="1:9" s="13" customFormat="1" ht="27" customHeight="1">
      <c r="A10" s="145">
        <v>2210201</v>
      </c>
      <c r="B10" s="144" t="s">
        <v>263</v>
      </c>
      <c r="C10" s="139">
        <v>36.49</v>
      </c>
      <c r="D10" s="142">
        <v>36.49</v>
      </c>
      <c r="E10" s="32"/>
      <c r="F10" s="32"/>
      <c r="G10" s="31"/>
      <c r="H10" s="31"/>
      <c r="I10" s="31"/>
    </row>
    <row r="11" spans="1:9" s="13" customFormat="1" ht="27" customHeight="1">
      <c r="A11" s="29"/>
      <c r="B11" s="29"/>
      <c r="C11" s="23">
        <f>SUM(D11:I11)</f>
        <v>0</v>
      </c>
      <c r="D11" s="32"/>
      <c r="E11" s="32"/>
      <c r="F11" s="32"/>
      <c r="G11" s="31"/>
      <c r="H11" s="31"/>
      <c r="I11" s="31"/>
    </row>
    <row r="12" spans="1:9" s="13" customFormat="1" ht="27" customHeight="1">
      <c r="A12" s="29"/>
      <c r="B12" s="29"/>
      <c r="C12" s="23">
        <f>SUM(D12:I12)</f>
        <v>0</v>
      </c>
      <c r="D12" s="32"/>
      <c r="E12" s="32"/>
      <c r="F12" s="32"/>
      <c r="G12" s="31"/>
      <c r="H12" s="31"/>
      <c r="I12" s="31"/>
    </row>
    <row r="13" spans="1:9" s="13" customFormat="1" ht="27" customHeight="1">
      <c r="A13" s="29"/>
      <c r="B13" s="29"/>
      <c r="C13" s="15">
        <f>SUM(D13:I13)</f>
        <v>0</v>
      </c>
      <c r="D13" s="32"/>
      <c r="E13" s="32"/>
      <c r="F13" s="32"/>
      <c r="G13" s="31"/>
      <c r="H13" s="31"/>
      <c r="I13" s="31"/>
    </row>
    <row r="14" spans="1:9" ht="28.5" customHeight="1">
      <c r="A14" s="193" t="s">
        <v>21</v>
      </c>
      <c r="B14" s="193"/>
      <c r="C14" s="193"/>
      <c r="D14" s="193"/>
      <c r="E14" s="193"/>
      <c r="F14" s="193"/>
      <c r="G14" s="193"/>
      <c r="H14" s="193"/>
      <c r="I14" s="193"/>
    </row>
    <row r="15" spans="4:5" ht="14.25">
      <c r="D15" s="104"/>
      <c r="E15" s="104"/>
    </row>
    <row r="16" spans="4:5" ht="14.25">
      <c r="D16" s="104"/>
      <c r="E16" s="104"/>
    </row>
    <row r="17" spans="4:5" ht="14.25">
      <c r="D17" s="104"/>
      <c r="E17" s="104"/>
    </row>
    <row r="18" spans="4:5" ht="14.25">
      <c r="D18" s="104"/>
      <c r="E18" s="104"/>
    </row>
    <row r="19" spans="4:5" ht="14.25">
      <c r="D19" s="104"/>
      <c r="E19" s="104"/>
    </row>
    <row r="20" spans="4:5" ht="14.25">
      <c r="D20" s="104"/>
      <c r="E20" s="104"/>
    </row>
  </sheetData>
  <sheetProtection/>
  <mergeCells count="4">
    <mergeCell ref="A2:I2"/>
    <mergeCell ref="A3:B3"/>
    <mergeCell ref="H3:I3"/>
    <mergeCell ref="A14:I14"/>
  </mergeCells>
  <printOptions horizontalCentered="1"/>
  <pageMargins left="0.35" right="0.35" top="0.98" bottom="0.98" header="0.51" footer="0.51"/>
  <pageSetup firstPageNumber="17" useFirstPageNumber="1" horizontalDpi="600" verticalDpi="600" orientation="landscape" paperSize="9" r:id="rId1"/>
  <headerFooter scaleWithDoc="0" alignWithMargins="0">
    <oddFooter>&amp;C－ &amp;P －</oddFooter>
  </headerFooter>
</worksheet>
</file>

<file path=xl/worksheets/sheet4.xml><?xml version="1.0" encoding="utf-8"?>
<worksheet xmlns="http://schemas.openxmlformats.org/spreadsheetml/2006/main" xmlns:r="http://schemas.openxmlformats.org/officeDocument/2006/relationships">
  <dimension ref="A1:AB15"/>
  <sheetViews>
    <sheetView showZeros="0" zoomScalePageLayoutView="0" workbookViewId="0" topLeftCell="A1">
      <selection activeCell="B7" sqref="B7"/>
    </sheetView>
  </sheetViews>
  <sheetFormatPr defaultColWidth="9.00390625" defaultRowHeight="14.25"/>
  <cols>
    <col min="1" max="1" width="12.125" style="0" customWidth="1"/>
    <col min="2" max="2" width="17.375" style="0" customWidth="1"/>
  </cols>
  <sheetData>
    <row r="1" s="2" customFormat="1" ht="23.25" customHeight="1">
      <c r="A1" s="3" t="s">
        <v>103</v>
      </c>
    </row>
    <row r="2" spans="1:14" s="2" customFormat="1" ht="29.25" customHeight="1">
      <c r="A2" s="186" t="s">
        <v>104</v>
      </c>
      <c r="B2" s="186"/>
      <c r="C2" s="186"/>
      <c r="D2" s="186"/>
      <c r="E2" s="186"/>
      <c r="F2" s="186"/>
      <c r="G2" s="186"/>
      <c r="H2" s="186"/>
      <c r="I2" s="186"/>
      <c r="J2" s="186"/>
      <c r="K2" s="186"/>
      <c r="L2" s="186"/>
      <c r="M2" s="186"/>
      <c r="N2" s="186"/>
    </row>
    <row r="3" spans="1:14" s="2" customFormat="1" ht="29.25" customHeight="1">
      <c r="A3" s="205" t="s">
        <v>264</v>
      </c>
      <c r="B3" s="206"/>
      <c r="C3" s="102"/>
      <c r="D3" s="102"/>
      <c r="M3" s="207" t="s">
        <v>2</v>
      </c>
      <c r="N3" s="207"/>
    </row>
    <row r="4" spans="1:28" ht="27" customHeight="1">
      <c r="A4" s="211" t="s">
        <v>100</v>
      </c>
      <c r="B4" s="211" t="s">
        <v>101</v>
      </c>
      <c r="C4" s="213" t="s">
        <v>7</v>
      </c>
      <c r="D4" s="208" t="s">
        <v>105</v>
      </c>
      <c r="E4" s="208"/>
      <c r="F4" s="208"/>
      <c r="G4" s="213" t="s">
        <v>106</v>
      </c>
      <c r="H4" s="208" t="s">
        <v>102</v>
      </c>
      <c r="I4" s="208"/>
      <c r="J4" s="208"/>
      <c r="K4" s="208"/>
      <c r="L4" s="208"/>
      <c r="M4" s="208" t="s">
        <v>107</v>
      </c>
      <c r="N4" s="208" t="s">
        <v>108</v>
      </c>
      <c r="O4" s="107"/>
      <c r="P4" s="107"/>
      <c r="Q4" s="107"/>
      <c r="R4" s="107"/>
      <c r="S4" s="107"/>
      <c r="T4" s="107"/>
      <c r="U4" s="107"/>
      <c r="V4" s="107"/>
      <c r="W4" s="107"/>
      <c r="X4" s="107"/>
      <c r="Y4" s="107"/>
      <c r="Z4" s="107"/>
      <c r="AA4" s="107"/>
      <c r="AB4" s="107"/>
    </row>
    <row r="5" spans="1:28" ht="36">
      <c r="A5" s="212"/>
      <c r="B5" s="212"/>
      <c r="C5" s="213"/>
      <c r="D5" s="105" t="s">
        <v>17</v>
      </c>
      <c r="E5" s="105" t="s">
        <v>109</v>
      </c>
      <c r="F5" s="105" t="s">
        <v>110</v>
      </c>
      <c r="G5" s="213"/>
      <c r="H5" s="106" t="s">
        <v>17</v>
      </c>
      <c r="I5" s="105" t="s">
        <v>111</v>
      </c>
      <c r="J5" s="105" t="s">
        <v>112</v>
      </c>
      <c r="K5" s="105" t="s">
        <v>113</v>
      </c>
      <c r="L5" s="105" t="s">
        <v>114</v>
      </c>
      <c r="M5" s="208"/>
      <c r="N5" s="208"/>
      <c r="O5" s="107"/>
      <c r="P5" s="107"/>
      <c r="Q5" s="107"/>
      <c r="R5" s="107"/>
      <c r="S5" s="107"/>
      <c r="T5" s="107"/>
      <c r="U5" s="107"/>
      <c r="V5" s="107"/>
      <c r="W5" s="107"/>
      <c r="X5" s="107"/>
      <c r="Y5" s="107"/>
      <c r="Z5" s="107"/>
      <c r="AA5" s="107"/>
      <c r="AB5" s="107"/>
    </row>
    <row r="6" spans="1:14" ht="27" customHeight="1">
      <c r="A6" s="209" t="s">
        <v>7</v>
      </c>
      <c r="B6" s="210"/>
      <c r="C6" s="135">
        <v>823.24</v>
      </c>
      <c r="D6" s="135">
        <v>823.24</v>
      </c>
      <c r="E6" s="135">
        <v>823.24</v>
      </c>
      <c r="F6" s="16">
        <f>SUM(F7:F9)</f>
        <v>0</v>
      </c>
      <c r="G6" s="16"/>
      <c r="H6" s="16"/>
      <c r="I6" s="16"/>
      <c r="J6" s="16"/>
      <c r="K6" s="16"/>
      <c r="L6" s="16"/>
      <c r="M6" s="16"/>
      <c r="N6" s="16"/>
    </row>
    <row r="7" spans="1:14" ht="27" customHeight="1">
      <c r="A7" s="143" t="s">
        <v>257</v>
      </c>
      <c r="B7" s="144" t="s">
        <v>258</v>
      </c>
      <c r="C7" s="142">
        <v>25.68</v>
      </c>
      <c r="D7" s="142">
        <v>25.68</v>
      </c>
      <c r="E7" s="142">
        <v>25.68</v>
      </c>
      <c r="F7" s="16"/>
      <c r="G7" s="16"/>
      <c r="H7" s="16"/>
      <c r="I7" s="16"/>
      <c r="J7" s="16"/>
      <c r="K7" s="16"/>
      <c r="L7" s="16"/>
      <c r="M7" s="16"/>
      <c r="N7" s="16"/>
    </row>
    <row r="8" spans="1:14" ht="27" customHeight="1">
      <c r="A8" s="143" t="s">
        <v>259</v>
      </c>
      <c r="B8" s="144" t="s">
        <v>260</v>
      </c>
      <c r="C8" s="142">
        <v>165</v>
      </c>
      <c r="D8" s="142">
        <v>165</v>
      </c>
      <c r="E8" s="142">
        <v>165</v>
      </c>
      <c r="F8" s="16"/>
      <c r="G8" s="16"/>
      <c r="H8" s="16"/>
      <c r="I8" s="16"/>
      <c r="J8" s="16"/>
      <c r="K8" s="16"/>
      <c r="L8" s="16"/>
      <c r="M8" s="16"/>
      <c r="N8" s="16"/>
    </row>
    <row r="9" spans="1:14" ht="27" customHeight="1">
      <c r="A9" s="145">
        <v>2150701</v>
      </c>
      <c r="B9" s="144" t="s">
        <v>261</v>
      </c>
      <c r="C9" s="142">
        <v>399.37</v>
      </c>
      <c r="D9" s="142">
        <v>399.37</v>
      </c>
      <c r="E9" s="142">
        <v>399.37</v>
      </c>
      <c r="F9" s="16"/>
      <c r="G9" s="16"/>
      <c r="H9" s="16"/>
      <c r="I9" s="16"/>
      <c r="J9" s="16"/>
      <c r="K9" s="16"/>
      <c r="L9" s="16"/>
      <c r="M9" s="16"/>
      <c r="N9" s="16"/>
    </row>
    <row r="10" spans="1:14" ht="27" customHeight="1">
      <c r="A10" s="145">
        <v>2150702</v>
      </c>
      <c r="B10" s="144" t="s">
        <v>262</v>
      </c>
      <c r="C10" s="142">
        <v>196.7</v>
      </c>
      <c r="D10" s="142">
        <v>196.7</v>
      </c>
      <c r="E10" s="142">
        <v>196.7</v>
      </c>
      <c r="F10" s="16"/>
      <c r="G10" s="16"/>
      <c r="H10" s="16"/>
      <c r="I10" s="16"/>
      <c r="J10" s="16"/>
      <c r="K10" s="16"/>
      <c r="L10" s="16"/>
      <c r="M10" s="16"/>
      <c r="N10" s="16"/>
    </row>
    <row r="11" spans="1:14" ht="27" customHeight="1">
      <c r="A11" s="145">
        <v>2210201</v>
      </c>
      <c r="B11" s="144" t="s">
        <v>263</v>
      </c>
      <c r="C11" s="142">
        <v>36.49</v>
      </c>
      <c r="D11" s="142">
        <v>36.49</v>
      </c>
      <c r="E11" s="142">
        <v>36.49</v>
      </c>
      <c r="F11" s="16"/>
      <c r="G11" s="16"/>
      <c r="H11" s="16"/>
      <c r="I11" s="16"/>
      <c r="J11" s="16"/>
      <c r="K11" s="16"/>
      <c r="L11" s="16"/>
      <c r="M11" s="16"/>
      <c r="N11" s="16"/>
    </row>
    <row r="12" spans="1:14" ht="27" customHeight="1">
      <c r="A12" s="16"/>
      <c r="B12" s="16"/>
      <c r="C12" s="16"/>
      <c r="D12" s="16"/>
      <c r="E12" s="141"/>
      <c r="F12" s="16"/>
      <c r="G12" s="16"/>
      <c r="H12" s="16"/>
      <c r="I12" s="16"/>
      <c r="J12" s="16"/>
      <c r="K12" s="16"/>
      <c r="L12" s="16"/>
      <c r="M12" s="16"/>
      <c r="N12" s="16"/>
    </row>
    <row r="13" spans="1:14" ht="27" customHeight="1">
      <c r="A13" s="16"/>
      <c r="B13" s="16"/>
      <c r="C13" s="16"/>
      <c r="D13" s="16"/>
      <c r="E13" s="16"/>
      <c r="F13" s="16"/>
      <c r="G13" s="16"/>
      <c r="H13" s="16"/>
      <c r="I13" s="16"/>
      <c r="J13" s="16"/>
      <c r="K13" s="16"/>
      <c r="L13" s="16"/>
      <c r="M13" s="16"/>
      <c r="N13" s="16"/>
    </row>
    <row r="14" spans="1:14" ht="27" customHeight="1">
      <c r="A14" s="16"/>
      <c r="B14" s="16"/>
      <c r="C14" s="16"/>
      <c r="D14" s="16"/>
      <c r="E14" s="16"/>
      <c r="F14" s="16"/>
      <c r="G14" s="16"/>
      <c r="H14" s="16"/>
      <c r="I14" s="16"/>
      <c r="J14" s="16"/>
      <c r="K14" s="16"/>
      <c r="L14" s="16"/>
      <c r="M14" s="16"/>
      <c r="N14" s="16"/>
    </row>
    <row r="15" spans="1:7" s="2" customFormat="1" ht="28.5" customHeight="1">
      <c r="A15" s="193"/>
      <c r="B15" s="193"/>
      <c r="C15" s="193"/>
      <c r="D15" s="193"/>
      <c r="E15" s="193"/>
      <c r="F15" s="193"/>
      <c r="G15" s="193"/>
    </row>
  </sheetData>
  <sheetProtection/>
  <mergeCells count="13">
    <mergeCell ref="A15:G15"/>
    <mergeCell ref="A4:A5"/>
    <mergeCell ref="B4:B5"/>
    <mergeCell ref="C4:C5"/>
    <mergeCell ref="G4:G5"/>
    <mergeCell ref="M4:M5"/>
    <mergeCell ref="A2:N2"/>
    <mergeCell ref="A3:B3"/>
    <mergeCell ref="M3:N3"/>
    <mergeCell ref="D4:F4"/>
    <mergeCell ref="H4:L4"/>
    <mergeCell ref="A6:B6"/>
    <mergeCell ref="N4:N5"/>
  </mergeCells>
  <printOptions horizontalCentered="1"/>
  <pageMargins left="0.35" right="0.35" top="0.98" bottom="0.98" header="0.51" footer="0.51"/>
  <pageSetup firstPageNumber="18" useFirstPageNumber="1" horizontalDpi="600" verticalDpi="600" orientation="landscape" paperSize="9"/>
  <headerFooter scaleWithDoc="0" alignWithMargins="0">
    <oddFooter>&amp;C－ &amp;P －</oddFooter>
  </headerFooter>
</worksheet>
</file>

<file path=xl/worksheets/sheet5.xml><?xml version="1.0" encoding="utf-8"?>
<worksheet xmlns="http://schemas.openxmlformats.org/spreadsheetml/2006/main" xmlns:r="http://schemas.openxmlformats.org/officeDocument/2006/relationships">
  <dimension ref="A1:H22"/>
  <sheetViews>
    <sheetView showZeros="0" zoomScalePageLayoutView="0" workbookViewId="0" topLeftCell="A1">
      <selection activeCell="A3" sqref="A3:B3"/>
    </sheetView>
  </sheetViews>
  <sheetFormatPr defaultColWidth="9.00390625" defaultRowHeight="14.25"/>
  <cols>
    <col min="1" max="1" width="14.00390625" style="2" customWidth="1"/>
    <col min="2" max="2" width="20.75390625" style="2" customWidth="1"/>
    <col min="3" max="3" width="14.625" style="2" customWidth="1"/>
    <col min="4" max="4" width="10.875" style="2" customWidth="1"/>
    <col min="5" max="7" width="14.25390625" style="2" customWidth="1"/>
    <col min="8" max="8" width="13.00390625" style="2" customWidth="1"/>
    <col min="9" max="16384" width="9.00390625" style="2" customWidth="1"/>
  </cols>
  <sheetData>
    <row r="1" ht="23.25" customHeight="1">
      <c r="A1" s="3" t="s">
        <v>115</v>
      </c>
    </row>
    <row r="2" spans="1:8" ht="29.25" customHeight="1">
      <c r="A2" s="186" t="s">
        <v>116</v>
      </c>
      <c r="B2" s="186"/>
      <c r="C2" s="186"/>
      <c r="D2" s="186"/>
      <c r="E2" s="186"/>
      <c r="F2" s="186"/>
      <c r="G2" s="186"/>
      <c r="H2" s="186"/>
    </row>
    <row r="3" spans="1:8" ht="29.25" customHeight="1">
      <c r="A3" s="205" t="s">
        <v>337</v>
      </c>
      <c r="B3" s="206"/>
      <c r="C3" s="103"/>
      <c r="D3" s="102"/>
      <c r="E3" s="102"/>
      <c r="F3" s="102"/>
      <c r="G3" s="207" t="s">
        <v>2</v>
      </c>
      <c r="H3" s="207"/>
    </row>
    <row r="4" spans="1:8" s="3" customFormat="1" ht="27" customHeight="1">
      <c r="A4" s="211" t="s">
        <v>100</v>
      </c>
      <c r="B4" s="211" t="s">
        <v>101</v>
      </c>
      <c r="C4" s="211" t="s">
        <v>7</v>
      </c>
      <c r="D4" s="214" t="s">
        <v>13</v>
      </c>
      <c r="E4" s="214"/>
      <c r="F4" s="214"/>
      <c r="G4" s="214"/>
      <c r="H4" s="199" t="s">
        <v>14</v>
      </c>
    </row>
    <row r="5" spans="1:8" s="3" customFormat="1" ht="31.5" customHeight="1">
      <c r="A5" s="212"/>
      <c r="B5" s="212"/>
      <c r="C5" s="212"/>
      <c r="D5" s="21" t="s">
        <v>17</v>
      </c>
      <c r="E5" s="21" t="s">
        <v>18</v>
      </c>
      <c r="F5" s="21" t="s">
        <v>19</v>
      </c>
      <c r="G5" s="21" t="s">
        <v>20</v>
      </c>
      <c r="H5" s="200"/>
    </row>
    <row r="6" spans="1:8" s="3" customFormat="1" ht="27" customHeight="1">
      <c r="A6" s="22"/>
      <c r="B6" s="140" t="s">
        <v>265</v>
      </c>
      <c r="C6" s="150">
        <v>823.24</v>
      </c>
      <c r="D6" s="150">
        <f aca="true" t="shared" si="0" ref="D6:D11">E6+F6+G6</f>
        <v>563.99</v>
      </c>
      <c r="E6" s="150">
        <v>415.42</v>
      </c>
      <c r="F6" s="150">
        <v>122.89</v>
      </c>
      <c r="G6" s="150">
        <v>25.68</v>
      </c>
      <c r="H6" s="150">
        <v>259.25</v>
      </c>
    </row>
    <row r="7" spans="1:8" ht="27" customHeight="1">
      <c r="A7" s="143" t="s">
        <v>257</v>
      </c>
      <c r="B7" s="144" t="s">
        <v>258</v>
      </c>
      <c r="C7" s="150">
        <v>25.68</v>
      </c>
      <c r="D7" s="150">
        <f t="shared" si="0"/>
        <v>25.68</v>
      </c>
      <c r="E7" s="20"/>
      <c r="F7" s="20"/>
      <c r="G7" s="27">
        <v>25.68</v>
      </c>
      <c r="H7" s="27"/>
    </row>
    <row r="8" spans="1:8" ht="27" customHeight="1">
      <c r="A8" s="143" t="s">
        <v>259</v>
      </c>
      <c r="B8" s="144" t="s">
        <v>260</v>
      </c>
      <c r="C8" s="139">
        <v>165</v>
      </c>
      <c r="D8" s="150">
        <f t="shared" si="0"/>
        <v>0</v>
      </c>
      <c r="E8" s="27"/>
      <c r="F8" s="27"/>
      <c r="G8" s="27"/>
      <c r="H8" s="138">
        <v>165</v>
      </c>
    </row>
    <row r="9" spans="1:8" ht="27" customHeight="1">
      <c r="A9" s="145">
        <v>2150701</v>
      </c>
      <c r="B9" s="144" t="s">
        <v>261</v>
      </c>
      <c r="C9" s="142">
        <v>399.37</v>
      </c>
      <c r="D9" s="150">
        <f t="shared" si="0"/>
        <v>399.37</v>
      </c>
      <c r="E9" s="27">
        <v>378.93</v>
      </c>
      <c r="F9" s="27">
        <v>20.44</v>
      </c>
      <c r="G9" s="27"/>
      <c r="H9" s="27"/>
    </row>
    <row r="10" spans="1:8" ht="27" customHeight="1">
      <c r="A10" s="145">
        <v>2150702</v>
      </c>
      <c r="B10" s="144" t="s">
        <v>262</v>
      </c>
      <c r="C10" s="142">
        <v>196.7</v>
      </c>
      <c r="D10" s="150">
        <f t="shared" si="0"/>
        <v>102.45</v>
      </c>
      <c r="E10" s="27"/>
      <c r="F10" s="27">
        <v>102.45</v>
      </c>
      <c r="G10" s="27"/>
      <c r="H10" s="27">
        <v>94.25</v>
      </c>
    </row>
    <row r="11" spans="1:8" s="13" customFormat="1" ht="27" customHeight="1">
      <c r="A11" s="145">
        <v>2210201</v>
      </c>
      <c r="B11" s="144" t="s">
        <v>263</v>
      </c>
      <c r="C11" s="142">
        <v>36.49</v>
      </c>
      <c r="D11" s="150">
        <f t="shared" si="0"/>
        <v>36.49</v>
      </c>
      <c r="E11" s="30">
        <v>36.49</v>
      </c>
      <c r="F11" s="27"/>
      <c r="G11" s="31"/>
      <c r="H11" s="31"/>
    </row>
    <row r="12" spans="1:8" s="13" customFormat="1" ht="27" customHeight="1">
      <c r="A12" s="29"/>
      <c r="B12" s="29"/>
      <c r="C12" s="32"/>
      <c r="D12" s="32"/>
      <c r="E12" s="32"/>
      <c r="F12" s="32"/>
      <c r="G12" s="32"/>
      <c r="H12" s="32"/>
    </row>
    <row r="13" spans="1:8" s="13" customFormat="1" ht="27" customHeight="1">
      <c r="A13" s="29"/>
      <c r="B13" s="29"/>
      <c r="C13" s="23"/>
      <c r="D13" s="24"/>
      <c r="E13" s="32"/>
      <c r="F13" s="32"/>
      <c r="G13" s="31"/>
      <c r="H13" s="31"/>
    </row>
    <row r="14" spans="1:8" s="13" customFormat="1" ht="27" customHeight="1">
      <c r="A14" s="29"/>
      <c r="B14" s="29"/>
      <c r="C14" s="15"/>
      <c r="D14" s="33"/>
      <c r="E14" s="32"/>
      <c r="F14" s="32"/>
      <c r="G14" s="31"/>
      <c r="H14" s="31"/>
    </row>
    <row r="15" spans="1:8" ht="27" customHeight="1">
      <c r="A15" s="193" t="s">
        <v>21</v>
      </c>
      <c r="B15" s="193"/>
      <c r="C15" s="193"/>
      <c r="D15" s="193"/>
      <c r="E15" s="193"/>
      <c r="F15" s="193"/>
      <c r="G15" s="193"/>
      <c r="H15" s="193"/>
    </row>
    <row r="16" spans="4:5" ht="14.25">
      <c r="D16" s="104"/>
      <c r="E16" s="104"/>
    </row>
    <row r="17" spans="4:5" ht="14.25">
      <c r="D17" s="104"/>
      <c r="E17" s="104"/>
    </row>
    <row r="18" spans="4:5" ht="14.25">
      <c r="D18" s="104"/>
      <c r="E18" s="104"/>
    </row>
    <row r="19" spans="4:5" ht="14.25">
      <c r="D19" s="104"/>
      <c r="E19" s="104"/>
    </row>
    <row r="20" spans="4:5" ht="14.25">
      <c r="D20" s="104"/>
      <c r="E20" s="104"/>
    </row>
    <row r="21" spans="4:5" ht="14.25">
      <c r="D21" s="104"/>
      <c r="E21" s="104"/>
    </row>
    <row r="22" spans="4:5" ht="14.25">
      <c r="D22" s="104"/>
      <c r="E22" s="104"/>
    </row>
  </sheetData>
  <sheetProtection/>
  <mergeCells count="9">
    <mergeCell ref="A2:H2"/>
    <mergeCell ref="A3:B3"/>
    <mergeCell ref="G3:H3"/>
    <mergeCell ref="D4:G4"/>
    <mergeCell ref="A15:H15"/>
    <mergeCell ref="A4:A5"/>
    <mergeCell ref="B4:B5"/>
    <mergeCell ref="C4:C5"/>
    <mergeCell ref="H4:H5"/>
  </mergeCells>
  <printOptions horizontalCentered="1"/>
  <pageMargins left="0.35" right="0.35" top="0.98" bottom="0.98" header="0.51" footer="0.51"/>
  <pageSetup firstPageNumber="19" useFirstPageNumber="1" horizontalDpi="600" verticalDpi="600" orientation="landscape" paperSize="9"/>
  <headerFooter scaleWithDoc="0" alignWithMargins="0">
    <oddFooter>&amp;C－ &amp;P －</oddFooter>
  </headerFooter>
</worksheet>
</file>

<file path=xl/worksheets/sheet6.xml><?xml version="1.0" encoding="utf-8"?>
<worksheet xmlns="http://schemas.openxmlformats.org/spreadsheetml/2006/main" xmlns:r="http://schemas.openxmlformats.org/officeDocument/2006/relationships">
  <dimension ref="A1:O14"/>
  <sheetViews>
    <sheetView showZeros="0" zoomScalePageLayoutView="0" workbookViewId="0" topLeftCell="A1">
      <selection activeCell="C12" sqref="C12:E12"/>
    </sheetView>
  </sheetViews>
  <sheetFormatPr defaultColWidth="9.00390625" defaultRowHeight="14.25"/>
  <cols>
    <col min="1" max="1" width="11.875" style="0" customWidth="1"/>
    <col min="2" max="2" width="13.50390625" style="0" customWidth="1"/>
    <col min="3" max="3" width="9.375" style="0" customWidth="1"/>
    <col min="4" max="4" width="7.875" style="0" customWidth="1"/>
    <col min="10" max="10" width="6.875" style="0" customWidth="1"/>
    <col min="15" max="15" width="5.25390625" style="0" customWidth="1"/>
  </cols>
  <sheetData>
    <row r="1" s="2" customFormat="1" ht="23.25" customHeight="1">
      <c r="A1" s="3" t="s">
        <v>117</v>
      </c>
    </row>
    <row r="2" spans="1:15" s="2" customFormat="1" ht="29.25" customHeight="1">
      <c r="A2" s="186" t="s">
        <v>266</v>
      </c>
      <c r="B2" s="186"/>
      <c r="C2" s="186"/>
      <c r="D2" s="186"/>
      <c r="E2" s="186"/>
      <c r="F2" s="186"/>
      <c r="G2" s="186"/>
      <c r="H2" s="186"/>
      <c r="I2" s="186"/>
      <c r="J2" s="186"/>
      <c r="K2" s="186"/>
      <c r="L2" s="186"/>
      <c r="M2" s="186"/>
      <c r="N2" s="186"/>
      <c r="O2" s="186"/>
    </row>
    <row r="3" spans="1:15" s="2" customFormat="1" ht="29.25" customHeight="1">
      <c r="A3" s="101" t="s">
        <v>99</v>
      </c>
      <c r="B3" s="101" t="s">
        <v>268</v>
      </c>
      <c r="C3" s="101"/>
      <c r="D3" s="102"/>
      <c r="F3" s="101"/>
      <c r="N3" s="215" t="s">
        <v>2</v>
      </c>
      <c r="O3" s="215"/>
    </row>
    <row r="4" spans="1:15" ht="28.5" customHeight="1">
      <c r="A4" s="216" t="s">
        <v>100</v>
      </c>
      <c r="B4" s="217" t="s">
        <v>118</v>
      </c>
      <c r="C4" s="219" t="s">
        <v>119</v>
      </c>
      <c r="D4" s="219" t="s">
        <v>120</v>
      </c>
      <c r="E4" s="220" t="s">
        <v>121</v>
      </c>
      <c r="F4" s="219" t="s">
        <v>122</v>
      </c>
      <c r="G4" s="219" t="s">
        <v>123</v>
      </c>
      <c r="H4" s="219" t="s">
        <v>124</v>
      </c>
      <c r="I4" s="219" t="s">
        <v>125</v>
      </c>
      <c r="J4" s="219" t="s">
        <v>126</v>
      </c>
      <c r="K4" s="219" t="s">
        <v>127</v>
      </c>
      <c r="L4" s="219" t="s">
        <v>128</v>
      </c>
      <c r="M4" s="219" t="s">
        <v>129</v>
      </c>
      <c r="N4" s="219" t="s">
        <v>130</v>
      </c>
      <c r="O4" s="219" t="s">
        <v>131</v>
      </c>
    </row>
    <row r="5" spans="1:15" ht="28.5" customHeight="1">
      <c r="A5" s="216"/>
      <c r="B5" s="218"/>
      <c r="C5" s="219"/>
      <c r="D5" s="219"/>
      <c r="E5" s="220"/>
      <c r="F5" s="219"/>
      <c r="G5" s="219"/>
      <c r="H5" s="219"/>
      <c r="I5" s="219"/>
      <c r="J5" s="219"/>
      <c r="K5" s="219"/>
      <c r="L5" s="219"/>
      <c r="M5" s="219"/>
      <c r="N5" s="219"/>
      <c r="O5" s="219"/>
    </row>
    <row r="6" spans="1:15" ht="27" customHeight="1">
      <c r="A6" s="16"/>
      <c r="B6" s="152" t="s">
        <v>267</v>
      </c>
      <c r="C6" s="17">
        <v>823.24</v>
      </c>
      <c r="D6" s="17">
        <v>415.42</v>
      </c>
      <c r="E6" s="17">
        <v>217.14</v>
      </c>
      <c r="F6" s="16"/>
      <c r="G6" s="16"/>
      <c r="H6" s="16"/>
      <c r="I6" s="16"/>
      <c r="J6" s="16"/>
      <c r="K6" s="16"/>
      <c r="L6" s="17">
        <f>SUM(L7:L11)</f>
        <v>190.68</v>
      </c>
      <c r="M6" s="16"/>
      <c r="N6" s="16"/>
      <c r="O6" s="16"/>
    </row>
    <row r="7" spans="1:15" ht="27" customHeight="1">
      <c r="A7" s="151" t="s">
        <v>257</v>
      </c>
      <c r="B7" s="144" t="s">
        <v>258</v>
      </c>
      <c r="C7" s="17">
        <v>25.68</v>
      </c>
      <c r="D7" s="17"/>
      <c r="E7" s="17"/>
      <c r="F7" s="16">
        <f>SUM(F8:F10)</f>
        <v>0</v>
      </c>
      <c r="G7" s="16"/>
      <c r="H7" s="16"/>
      <c r="I7" s="16"/>
      <c r="J7" s="16"/>
      <c r="K7" s="16"/>
      <c r="L7" s="17">
        <v>25.68</v>
      </c>
      <c r="M7" s="16"/>
      <c r="N7" s="16"/>
      <c r="O7" s="16"/>
    </row>
    <row r="8" spans="1:15" ht="27" customHeight="1">
      <c r="A8" s="151" t="s">
        <v>259</v>
      </c>
      <c r="B8" s="144" t="s">
        <v>260</v>
      </c>
      <c r="C8" s="154">
        <v>165</v>
      </c>
      <c r="D8" s="17"/>
      <c r="E8" s="17"/>
      <c r="F8" s="16"/>
      <c r="G8" s="16"/>
      <c r="H8" s="16"/>
      <c r="I8" s="16"/>
      <c r="J8" s="16"/>
      <c r="K8" s="16"/>
      <c r="L8" s="153">
        <v>165</v>
      </c>
      <c r="M8" s="16"/>
      <c r="N8" s="16"/>
      <c r="O8" s="16"/>
    </row>
    <row r="9" spans="1:15" ht="27" customHeight="1">
      <c r="A9" s="145">
        <v>2150701</v>
      </c>
      <c r="B9" s="144" t="s">
        <v>261</v>
      </c>
      <c r="C9" s="17">
        <v>399.37</v>
      </c>
      <c r="D9" s="17">
        <v>378.93</v>
      </c>
      <c r="E9" s="17">
        <v>20.44</v>
      </c>
      <c r="F9" s="16"/>
      <c r="G9" s="16"/>
      <c r="H9" s="16"/>
      <c r="I9" s="16"/>
      <c r="J9" s="16"/>
      <c r="K9" s="16"/>
      <c r="L9" s="16"/>
      <c r="M9" s="16"/>
      <c r="N9" s="16"/>
      <c r="O9" s="16"/>
    </row>
    <row r="10" spans="1:15" ht="27" customHeight="1">
      <c r="A10" s="145">
        <v>2150702</v>
      </c>
      <c r="B10" s="144" t="s">
        <v>262</v>
      </c>
      <c r="C10" s="154">
        <v>196.7</v>
      </c>
      <c r="D10" s="17"/>
      <c r="E10" s="17">
        <v>196.7</v>
      </c>
      <c r="F10" s="16"/>
      <c r="G10" s="16"/>
      <c r="H10" s="16"/>
      <c r="I10" s="16"/>
      <c r="J10" s="16"/>
      <c r="K10" s="16"/>
      <c r="L10" s="16"/>
      <c r="M10" s="16"/>
      <c r="N10" s="16"/>
      <c r="O10" s="16"/>
    </row>
    <row r="11" spans="1:15" ht="27" customHeight="1">
      <c r="A11" s="145">
        <v>2210201</v>
      </c>
      <c r="B11" s="144" t="s">
        <v>263</v>
      </c>
      <c r="C11" s="17">
        <v>36.49</v>
      </c>
      <c r="D11" s="17">
        <v>36.49</v>
      </c>
      <c r="E11" s="17"/>
      <c r="F11" s="16"/>
      <c r="G11" s="16"/>
      <c r="H11" s="16"/>
      <c r="I11" s="16"/>
      <c r="J11" s="16"/>
      <c r="K11" s="16"/>
      <c r="L11" s="16"/>
      <c r="M11" s="16"/>
      <c r="N11" s="16"/>
      <c r="O11" s="16"/>
    </row>
    <row r="12" spans="1:15" ht="27" customHeight="1">
      <c r="A12" s="16"/>
      <c r="B12" s="16"/>
      <c r="C12" s="17"/>
      <c r="D12" s="17"/>
      <c r="E12" s="17"/>
      <c r="F12" s="16">
        <f aca="true" t="shared" si="0" ref="E12:K12">SUM(F7:F11)</f>
        <v>0</v>
      </c>
      <c r="G12" s="16">
        <f t="shared" si="0"/>
        <v>0</v>
      </c>
      <c r="H12" s="16">
        <f t="shared" si="0"/>
        <v>0</v>
      </c>
      <c r="I12" s="16">
        <f t="shared" si="0"/>
        <v>0</v>
      </c>
      <c r="J12" s="16">
        <f t="shared" si="0"/>
        <v>0</v>
      </c>
      <c r="K12" s="16">
        <f t="shared" si="0"/>
        <v>0</v>
      </c>
      <c r="M12" s="16"/>
      <c r="N12" s="16"/>
      <c r="O12" s="16"/>
    </row>
    <row r="13" spans="1:15" ht="27" customHeight="1">
      <c r="A13" s="16"/>
      <c r="B13" s="16"/>
      <c r="C13" s="16"/>
      <c r="D13" s="16"/>
      <c r="E13" s="16"/>
      <c r="F13" s="16"/>
      <c r="G13" s="16"/>
      <c r="H13" s="16"/>
      <c r="I13" s="16"/>
      <c r="J13" s="16"/>
      <c r="K13" s="16"/>
      <c r="L13" s="16"/>
      <c r="M13" s="16"/>
      <c r="N13" s="16"/>
      <c r="O13" s="16"/>
    </row>
    <row r="14" spans="1:15" ht="27" customHeight="1">
      <c r="A14" s="16"/>
      <c r="B14" s="16"/>
      <c r="C14" s="16"/>
      <c r="D14" s="16"/>
      <c r="E14" s="16"/>
      <c r="F14" s="16"/>
      <c r="G14" s="16"/>
      <c r="H14" s="16"/>
      <c r="I14" s="16"/>
      <c r="J14" s="16"/>
      <c r="K14" s="16"/>
      <c r="L14" s="16"/>
      <c r="M14" s="16"/>
      <c r="N14" s="16"/>
      <c r="O14" s="16"/>
    </row>
  </sheetData>
  <sheetProtection/>
  <mergeCells count="17">
    <mergeCell ref="O4:O5"/>
    <mergeCell ref="I4:I5"/>
    <mergeCell ref="J4:J5"/>
    <mergeCell ref="K4:K5"/>
    <mergeCell ref="L4:L5"/>
    <mergeCell ref="M4:M5"/>
    <mergeCell ref="N4:N5"/>
    <mergeCell ref="A2:O2"/>
    <mergeCell ref="N3:O3"/>
    <mergeCell ref="A4:A5"/>
    <mergeCell ref="B4:B5"/>
    <mergeCell ref="C4:C5"/>
    <mergeCell ref="D4:D5"/>
    <mergeCell ref="E4:E5"/>
    <mergeCell ref="F4:F5"/>
    <mergeCell ref="G4:G5"/>
    <mergeCell ref="H4:H5"/>
  </mergeCells>
  <printOptions horizontalCentered="1"/>
  <pageMargins left="0.35" right="0.35" top="0.98" bottom="0.98" header="0.51" footer="0.51"/>
  <pageSetup firstPageNumber="20" useFirstPageNumber="1" horizontalDpi="600" verticalDpi="600" orientation="landscape" paperSize="9"/>
  <headerFooter scaleWithDoc="0" alignWithMargins="0">
    <oddFooter>&amp;C－ &amp;P －</oddFooter>
  </headerFooter>
</worksheet>
</file>

<file path=xl/worksheets/sheet7.xml><?xml version="1.0" encoding="utf-8"?>
<worksheet xmlns="http://schemas.openxmlformats.org/spreadsheetml/2006/main" xmlns:r="http://schemas.openxmlformats.org/officeDocument/2006/relationships">
  <dimension ref="A1:L14"/>
  <sheetViews>
    <sheetView showZeros="0" zoomScalePageLayoutView="0" workbookViewId="0" topLeftCell="A1">
      <selection activeCell="B3" sqref="B3:C3"/>
    </sheetView>
  </sheetViews>
  <sheetFormatPr defaultColWidth="9.00390625" defaultRowHeight="14.25"/>
  <cols>
    <col min="1" max="1" width="13.125" style="2" customWidth="1"/>
    <col min="2" max="2" width="14.625" style="2" customWidth="1"/>
    <col min="3" max="3" width="14.875" style="2" customWidth="1"/>
    <col min="4" max="5" width="9.25390625" style="2" customWidth="1"/>
    <col min="6" max="6" width="10.25390625" style="2" customWidth="1"/>
    <col min="7" max="7" width="9.25390625" style="2" customWidth="1"/>
    <col min="8" max="9" width="10.875" style="2" customWidth="1"/>
    <col min="10" max="10" width="8.375" style="2" customWidth="1"/>
    <col min="11" max="11" width="15.00390625" style="2" customWidth="1"/>
    <col min="12" max="12" width="10.25390625" style="2" customWidth="1"/>
    <col min="13" max="16384" width="9.00390625" style="2" customWidth="1"/>
  </cols>
  <sheetData>
    <row r="1" ht="23.25" customHeight="1">
      <c r="A1" s="3" t="s">
        <v>132</v>
      </c>
    </row>
    <row r="2" spans="1:12" ht="29.25" customHeight="1">
      <c r="A2" s="221" t="s">
        <v>133</v>
      </c>
      <c r="B2" s="221"/>
      <c r="C2" s="221"/>
      <c r="D2" s="221"/>
      <c r="E2" s="221"/>
      <c r="F2" s="221"/>
      <c r="G2" s="221"/>
      <c r="H2" s="221"/>
      <c r="I2" s="221"/>
      <c r="J2" s="221"/>
      <c r="K2" s="221"/>
      <c r="L2" s="221"/>
    </row>
    <row r="3" spans="1:12" s="3" customFormat="1" ht="22.5" customHeight="1">
      <c r="A3" s="90" t="s">
        <v>134</v>
      </c>
      <c r="B3" s="222" t="s">
        <v>317</v>
      </c>
      <c r="C3" s="223"/>
      <c r="L3" s="95" t="s">
        <v>2</v>
      </c>
    </row>
    <row r="4" spans="1:12" s="3" customFormat="1" ht="22.5" customHeight="1">
      <c r="A4" s="211" t="s">
        <v>100</v>
      </c>
      <c r="B4" s="211" t="s">
        <v>101</v>
      </c>
      <c r="C4" s="214" t="s">
        <v>135</v>
      </c>
      <c r="D4" s="214" t="s">
        <v>136</v>
      </c>
      <c r="E4" s="214"/>
      <c r="F4" s="214"/>
      <c r="G4" s="214"/>
      <c r="H4" s="214"/>
      <c r="I4" s="214"/>
      <c r="J4" s="214"/>
      <c r="K4" s="214" t="s">
        <v>137</v>
      </c>
      <c r="L4" s="214" t="s">
        <v>138</v>
      </c>
    </row>
    <row r="5" spans="1:12" s="3" customFormat="1" ht="48" customHeight="1">
      <c r="A5" s="212"/>
      <c r="B5" s="212"/>
      <c r="C5" s="214"/>
      <c r="D5" s="21" t="s">
        <v>7</v>
      </c>
      <c r="E5" s="21" t="s">
        <v>15</v>
      </c>
      <c r="F5" s="21" t="s">
        <v>139</v>
      </c>
      <c r="G5" s="21" t="s">
        <v>9</v>
      </c>
      <c r="H5" s="21" t="s">
        <v>140</v>
      </c>
      <c r="I5" s="21" t="s">
        <v>107</v>
      </c>
      <c r="J5" s="21" t="s">
        <v>108</v>
      </c>
      <c r="K5" s="214"/>
      <c r="L5" s="214"/>
    </row>
    <row r="6" spans="1:12" ht="30.75" customHeight="1">
      <c r="A6" s="27"/>
      <c r="B6" s="27"/>
      <c r="C6" s="91" t="s">
        <v>7</v>
      </c>
      <c r="D6" s="158">
        <v>50.72</v>
      </c>
      <c r="E6" s="158">
        <v>50.72</v>
      </c>
      <c r="F6" s="137">
        <f>SUM(F7:F9)</f>
        <v>0</v>
      </c>
      <c r="G6" s="99"/>
      <c r="H6" s="99"/>
      <c r="J6" s="27"/>
      <c r="K6" s="96"/>
      <c r="L6" s="96"/>
    </row>
    <row r="7" spans="1:12" s="89" customFormat="1" ht="30.75" customHeight="1">
      <c r="A7" s="155">
        <v>2150702</v>
      </c>
      <c r="B7" s="155" t="s">
        <v>262</v>
      </c>
      <c r="C7" s="155" t="s">
        <v>269</v>
      </c>
      <c r="D7" s="157">
        <v>3</v>
      </c>
      <c r="E7" s="157">
        <v>3</v>
      </c>
      <c r="F7" s="94"/>
      <c r="G7" s="94"/>
      <c r="H7" s="94"/>
      <c r="I7" s="94"/>
      <c r="J7" s="94"/>
      <c r="K7" s="97"/>
      <c r="L7" s="84"/>
    </row>
    <row r="8" spans="1:12" s="89" customFormat="1" ht="30.75" customHeight="1">
      <c r="A8" s="155">
        <v>2150702</v>
      </c>
      <c r="B8" s="155" t="s">
        <v>262</v>
      </c>
      <c r="C8" s="155" t="s">
        <v>270</v>
      </c>
      <c r="D8" s="157">
        <v>5</v>
      </c>
      <c r="E8" s="157">
        <v>5</v>
      </c>
      <c r="F8" s="84"/>
      <c r="G8" s="84"/>
      <c r="H8" s="84"/>
      <c r="I8" s="84"/>
      <c r="J8" s="84"/>
      <c r="K8" s="97"/>
      <c r="L8" s="84"/>
    </row>
    <row r="9" spans="1:12" s="89" customFormat="1" ht="30.75" customHeight="1">
      <c r="A9" s="155">
        <v>2150702</v>
      </c>
      <c r="B9" s="155" t="s">
        <v>262</v>
      </c>
      <c r="C9" s="155" t="s">
        <v>271</v>
      </c>
      <c r="D9" s="157">
        <v>5</v>
      </c>
      <c r="E9" s="157">
        <v>5</v>
      </c>
      <c r="F9" s="84"/>
      <c r="G9" s="84"/>
      <c r="H9" s="84"/>
      <c r="I9" s="84"/>
      <c r="J9" s="84"/>
      <c r="K9" s="97"/>
      <c r="L9" s="84"/>
    </row>
    <row r="10" spans="1:12" s="89" customFormat="1" ht="30.75" customHeight="1">
      <c r="A10" s="155">
        <v>2150702</v>
      </c>
      <c r="B10" s="155" t="s">
        <v>262</v>
      </c>
      <c r="C10" s="155" t="s">
        <v>272</v>
      </c>
      <c r="D10" s="157">
        <v>15</v>
      </c>
      <c r="E10" s="157">
        <v>15</v>
      </c>
      <c r="F10" s="84"/>
      <c r="G10" s="84"/>
      <c r="H10" s="84"/>
      <c r="I10" s="84"/>
      <c r="J10" s="84"/>
      <c r="K10" s="97"/>
      <c r="L10" s="84"/>
    </row>
    <row r="11" spans="1:12" s="89" customFormat="1" ht="30.75" customHeight="1">
      <c r="A11" s="155">
        <v>2150702</v>
      </c>
      <c r="B11" s="155" t="s">
        <v>262</v>
      </c>
      <c r="C11" s="156" t="s">
        <v>273</v>
      </c>
      <c r="D11" s="157">
        <v>3</v>
      </c>
      <c r="E11" s="157">
        <v>3</v>
      </c>
      <c r="F11" s="100"/>
      <c r="G11" s="100"/>
      <c r="H11" s="100"/>
      <c r="I11" s="100"/>
      <c r="J11" s="100"/>
      <c r="K11" s="97"/>
      <c r="L11" s="84"/>
    </row>
    <row r="12" spans="1:12" s="89" customFormat="1" ht="30.75" customHeight="1">
      <c r="A12" s="155">
        <v>2150702</v>
      </c>
      <c r="B12" s="155" t="s">
        <v>262</v>
      </c>
      <c r="C12" s="155" t="s">
        <v>274</v>
      </c>
      <c r="D12" s="157">
        <v>5</v>
      </c>
      <c r="E12" s="157">
        <v>5</v>
      </c>
      <c r="F12" s="94"/>
      <c r="G12" s="94"/>
      <c r="H12" s="94"/>
      <c r="I12" s="94"/>
      <c r="J12" s="94"/>
      <c r="K12" s="97"/>
      <c r="L12" s="84"/>
    </row>
    <row r="13" spans="1:12" s="89" customFormat="1" ht="30.75" customHeight="1">
      <c r="A13" s="155">
        <v>2150702</v>
      </c>
      <c r="B13" s="155" t="s">
        <v>262</v>
      </c>
      <c r="C13" s="155" t="s">
        <v>275</v>
      </c>
      <c r="D13" s="157">
        <v>14.72</v>
      </c>
      <c r="E13" s="157">
        <v>14.72</v>
      </c>
      <c r="F13" s="84"/>
      <c r="G13" s="84"/>
      <c r="H13" s="84"/>
      <c r="I13" s="84"/>
      <c r="J13" s="84"/>
      <c r="K13" s="97"/>
      <c r="L13" s="84"/>
    </row>
    <row r="14" spans="1:12" ht="25.5" customHeight="1">
      <c r="A14" s="193" t="s">
        <v>21</v>
      </c>
      <c r="B14" s="193"/>
      <c r="C14" s="193"/>
      <c r="D14" s="193"/>
      <c r="E14" s="193"/>
      <c r="F14" s="193"/>
      <c r="G14" s="193"/>
      <c r="H14" s="193"/>
      <c r="I14" s="193"/>
      <c r="J14" s="193"/>
      <c r="K14" s="193"/>
      <c r="L14" s="193"/>
    </row>
  </sheetData>
  <sheetProtection/>
  <mergeCells count="9">
    <mergeCell ref="A2:L2"/>
    <mergeCell ref="D4:J4"/>
    <mergeCell ref="A14:L14"/>
    <mergeCell ref="A4:A5"/>
    <mergeCell ref="B4:B5"/>
    <mergeCell ref="C4:C5"/>
    <mergeCell ref="K4:K5"/>
    <mergeCell ref="L4:L5"/>
    <mergeCell ref="B3:C3"/>
  </mergeCells>
  <conditionalFormatting sqref="K13 K8:K11 E11:J13 E7:J7">
    <cfRule type="cellIs" priority="2" dxfId="7" operator="equal" stopIfTrue="1">
      <formula>0</formula>
    </cfRule>
  </conditionalFormatting>
  <conditionalFormatting sqref="D11:D13 D7">
    <cfRule type="cellIs" priority="1" dxfId="7" operator="equal" stopIfTrue="1">
      <formula>0</formula>
    </cfRule>
  </conditionalFormatting>
  <printOptions horizontalCentered="1"/>
  <pageMargins left="0.35" right="0.35" top="0.98" bottom="0.98" header="0.51" footer="0.51"/>
  <pageSetup firstPageNumber="21" useFirstPageNumber="1" horizontalDpi="600" verticalDpi="600" orientation="landscape" paperSize="9"/>
  <headerFooter scaleWithDoc="0" alignWithMargins="0">
    <oddFooter>&amp;C－ &amp;P －</oddFooter>
  </headerFooter>
</worksheet>
</file>

<file path=xl/worksheets/sheet8.xml><?xml version="1.0" encoding="utf-8"?>
<worksheet xmlns="http://schemas.openxmlformats.org/spreadsheetml/2006/main" xmlns:r="http://schemas.openxmlformats.org/officeDocument/2006/relationships">
  <dimension ref="A1:L16"/>
  <sheetViews>
    <sheetView showZeros="0" zoomScalePageLayoutView="0" workbookViewId="0" topLeftCell="C1">
      <selection activeCell="F12" sqref="F12"/>
    </sheetView>
  </sheetViews>
  <sheetFormatPr defaultColWidth="9.00390625" defaultRowHeight="14.25"/>
  <cols>
    <col min="1" max="1" width="14.00390625" style="2" customWidth="1"/>
    <col min="2" max="2" width="21.25390625" style="2" customWidth="1"/>
    <col min="3" max="3" width="27.25390625" style="2" customWidth="1"/>
    <col min="4" max="5" width="9.25390625" style="2" customWidth="1"/>
    <col min="6" max="6" width="10.625" style="2" customWidth="1"/>
    <col min="7" max="7" width="9.25390625" style="2" customWidth="1"/>
    <col min="8" max="8" width="10.125" style="2" customWidth="1"/>
    <col min="9" max="10" width="8.375" style="2" customWidth="1"/>
    <col min="11" max="11" width="15.50390625" style="2" customWidth="1"/>
    <col min="12" max="12" width="10.00390625" style="2" customWidth="1"/>
    <col min="13" max="16384" width="9.00390625" style="2" customWidth="1"/>
  </cols>
  <sheetData>
    <row r="1" ht="23.25" customHeight="1">
      <c r="A1" s="3" t="s">
        <v>141</v>
      </c>
    </row>
    <row r="2" spans="1:12" ht="29.25" customHeight="1">
      <c r="A2" s="221" t="s">
        <v>142</v>
      </c>
      <c r="B2" s="221"/>
      <c r="C2" s="221"/>
      <c r="D2" s="221"/>
      <c r="E2" s="221"/>
      <c r="F2" s="221"/>
      <c r="G2" s="221"/>
      <c r="H2" s="221"/>
      <c r="I2" s="221"/>
      <c r="J2" s="221"/>
      <c r="K2" s="221"/>
      <c r="L2" s="221"/>
    </row>
    <row r="3" spans="1:12" s="3" customFormat="1" ht="22.5" customHeight="1">
      <c r="A3" s="90" t="s">
        <v>134</v>
      </c>
      <c r="B3" s="222" t="s">
        <v>338</v>
      </c>
      <c r="C3" s="222"/>
      <c r="L3" s="95" t="s">
        <v>2</v>
      </c>
    </row>
    <row r="4" spans="1:12" s="3" customFormat="1" ht="22.5" customHeight="1">
      <c r="A4" s="211" t="s">
        <v>100</v>
      </c>
      <c r="B4" s="211" t="s">
        <v>101</v>
      </c>
      <c r="C4" s="214" t="s">
        <v>135</v>
      </c>
      <c r="D4" s="214" t="s">
        <v>136</v>
      </c>
      <c r="E4" s="214"/>
      <c r="F4" s="214"/>
      <c r="G4" s="214"/>
      <c r="H4" s="214"/>
      <c r="I4" s="214"/>
      <c r="J4" s="214"/>
      <c r="K4" s="214" t="s">
        <v>137</v>
      </c>
      <c r="L4" s="214" t="s">
        <v>138</v>
      </c>
    </row>
    <row r="5" spans="1:12" s="3" customFormat="1" ht="46.5" customHeight="1">
      <c r="A5" s="212"/>
      <c r="B5" s="212"/>
      <c r="C5" s="214"/>
      <c r="D5" s="21" t="s">
        <v>7</v>
      </c>
      <c r="E5" s="21" t="s">
        <v>15</v>
      </c>
      <c r="F5" s="21" t="s">
        <v>139</v>
      </c>
      <c r="G5" s="21" t="s">
        <v>9</v>
      </c>
      <c r="H5" s="21" t="s">
        <v>140</v>
      </c>
      <c r="I5" s="21" t="s">
        <v>107</v>
      </c>
      <c r="J5" s="21" t="s">
        <v>108</v>
      </c>
      <c r="K5" s="214"/>
      <c r="L5" s="214"/>
    </row>
    <row r="6" spans="1:12" ht="25.5" customHeight="1">
      <c r="A6" s="27"/>
      <c r="B6" s="27"/>
      <c r="C6" s="91" t="s">
        <v>7</v>
      </c>
      <c r="D6" s="163">
        <v>259.68</v>
      </c>
      <c r="E6" s="163">
        <v>259.68</v>
      </c>
      <c r="F6" s="136"/>
      <c r="G6" s="93"/>
      <c r="H6" s="93"/>
      <c r="I6" s="93"/>
      <c r="J6" s="93"/>
      <c r="K6" s="96"/>
      <c r="L6" s="96"/>
    </row>
    <row r="7" spans="1:12" s="89" customFormat="1" ht="25.5" customHeight="1">
      <c r="A7" s="155">
        <v>2089901</v>
      </c>
      <c r="B7" s="155" t="s">
        <v>260</v>
      </c>
      <c r="C7" s="155" t="s">
        <v>277</v>
      </c>
      <c r="D7" s="157">
        <v>165</v>
      </c>
      <c r="E7" s="157">
        <v>165</v>
      </c>
      <c r="F7" s="94"/>
      <c r="G7" s="94"/>
      <c r="H7" s="94"/>
      <c r="I7" s="94"/>
      <c r="J7" s="94"/>
      <c r="K7" s="97"/>
      <c r="L7" s="84"/>
    </row>
    <row r="8" spans="1:12" s="89" customFormat="1" ht="25.5" customHeight="1">
      <c r="A8" s="155">
        <v>2150702</v>
      </c>
      <c r="B8" s="155" t="s">
        <v>278</v>
      </c>
      <c r="C8" s="155" t="s">
        <v>279</v>
      </c>
      <c r="D8" s="157">
        <v>47.75</v>
      </c>
      <c r="E8" s="157">
        <v>47.75</v>
      </c>
      <c r="F8" s="84"/>
      <c r="G8" s="84"/>
      <c r="H8" s="84"/>
      <c r="I8" s="84"/>
      <c r="J8" s="84"/>
      <c r="K8" s="98"/>
      <c r="L8" s="84"/>
    </row>
    <row r="9" spans="1:12" s="89" customFormat="1" ht="25.5" customHeight="1">
      <c r="A9" s="155">
        <v>2150702</v>
      </c>
      <c r="B9" s="155" t="s">
        <v>262</v>
      </c>
      <c r="C9" s="155" t="s">
        <v>280</v>
      </c>
      <c r="D9" s="157">
        <v>6.5</v>
      </c>
      <c r="E9" s="157">
        <v>6.5</v>
      </c>
      <c r="F9" s="84"/>
      <c r="G9" s="84"/>
      <c r="H9" s="84"/>
      <c r="I9" s="84"/>
      <c r="J9" s="84"/>
      <c r="K9" s="98"/>
      <c r="L9" s="84"/>
    </row>
    <row r="10" spans="1:12" s="89" customFormat="1" ht="25.5" customHeight="1">
      <c r="A10" s="155">
        <v>2150702</v>
      </c>
      <c r="B10" s="155" t="s">
        <v>281</v>
      </c>
      <c r="C10" s="155" t="s">
        <v>282</v>
      </c>
      <c r="D10" s="157">
        <v>40</v>
      </c>
      <c r="E10" s="157">
        <v>40</v>
      </c>
      <c r="F10" s="84"/>
      <c r="G10" s="84"/>
      <c r="H10" s="84"/>
      <c r="I10" s="84"/>
      <c r="J10" s="84"/>
      <c r="K10" s="98"/>
      <c r="L10" s="84"/>
    </row>
    <row r="11" spans="1:12" s="89" customFormat="1" ht="25.5" customHeight="1">
      <c r="A11" s="84"/>
      <c r="B11" s="84"/>
      <c r="C11" s="84"/>
      <c r="D11" s="92">
        <f>SUM(E11:J11)</f>
        <v>0</v>
      </c>
      <c r="E11" s="84"/>
      <c r="F11" s="84"/>
      <c r="G11" s="84"/>
      <c r="H11" s="84"/>
      <c r="I11" s="84"/>
      <c r="J11" s="84"/>
      <c r="K11" s="98"/>
      <c r="L11" s="84"/>
    </row>
    <row r="12" spans="1:12" s="89" customFormat="1" ht="25.5" customHeight="1">
      <c r="A12" s="84"/>
      <c r="B12" s="84"/>
      <c r="C12" s="84"/>
      <c r="D12" s="92"/>
      <c r="E12" s="94"/>
      <c r="F12" s="94"/>
      <c r="G12" s="94"/>
      <c r="H12" s="94"/>
      <c r="I12" s="94"/>
      <c r="J12" s="94"/>
      <c r="K12" s="97"/>
      <c r="L12" s="84"/>
    </row>
    <row r="13" spans="1:12" s="89" customFormat="1" ht="25.5" customHeight="1">
      <c r="A13" s="84"/>
      <c r="B13" s="84"/>
      <c r="C13" s="84"/>
      <c r="D13" s="92"/>
      <c r="E13" s="84"/>
      <c r="F13" s="84"/>
      <c r="G13" s="84"/>
      <c r="H13" s="84"/>
      <c r="I13" s="84"/>
      <c r="J13" s="84"/>
      <c r="K13" s="98"/>
      <c r="L13" s="84"/>
    </row>
    <row r="14" spans="1:12" s="89" customFormat="1" ht="25.5" customHeight="1">
      <c r="A14" s="84"/>
      <c r="B14" s="84"/>
      <c r="C14" s="84"/>
      <c r="D14" s="92"/>
      <c r="E14" s="84"/>
      <c r="F14" s="84"/>
      <c r="G14" s="84"/>
      <c r="H14" s="84"/>
      <c r="I14" s="84"/>
      <c r="J14" s="84"/>
      <c r="K14" s="98"/>
      <c r="L14" s="84"/>
    </row>
    <row r="15" spans="1:12" s="89" customFormat="1" ht="25.5" customHeight="1">
      <c r="A15" s="84"/>
      <c r="B15" s="84"/>
      <c r="C15" s="84"/>
      <c r="D15" s="92"/>
      <c r="E15" s="84"/>
      <c r="F15" s="84"/>
      <c r="G15" s="84"/>
      <c r="H15" s="84"/>
      <c r="I15" s="84"/>
      <c r="J15" s="84"/>
      <c r="K15" s="98"/>
      <c r="L15" s="84"/>
    </row>
    <row r="16" spans="1:12" ht="36.75" customHeight="1">
      <c r="A16" s="224" t="s">
        <v>143</v>
      </c>
      <c r="B16" s="193"/>
      <c r="C16" s="193"/>
      <c r="D16" s="193"/>
      <c r="E16" s="193"/>
      <c r="F16" s="193"/>
      <c r="G16" s="193"/>
      <c r="H16" s="193"/>
      <c r="I16" s="193"/>
      <c r="J16" s="193"/>
      <c r="K16" s="193"/>
      <c r="L16" s="193"/>
    </row>
  </sheetData>
  <sheetProtection/>
  <mergeCells count="9">
    <mergeCell ref="A2:L2"/>
    <mergeCell ref="D4:J4"/>
    <mergeCell ref="A16:L16"/>
    <mergeCell ref="A4:A5"/>
    <mergeCell ref="B4:B5"/>
    <mergeCell ref="C4:C5"/>
    <mergeCell ref="K4:K5"/>
    <mergeCell ref="L4:L5"/>
    <mergeCell ref="B3:C3"/>
  </mergeCells>
  <conditionalFormatting sqref="K13:K15 K8:K11 E7:J7 E12:J15">
    <cfRule type="cellIs" priority="2" dxfId="7" operator="equal" stopIfTrue="1">
      <formula>0</formula>
    </cfRule>
  </conditionalFormatting>
  <conditionalFormatting sqref="D7">
    <cfRule type="cellIs" priority="1" dxfId="7" operator="equal" stopIfTrue="1">
      <formula>0</formula>
    </cfRule>
  </conditionalFormatting>
  <printOptions horizontalCentered="1"/>
  <pageMargins left="0.35" right="0.35" top="0.98" bottom="0.98" header="0.51" footer="0.51"/>
  <pageSetup firstPageNumber="22" useFirstPageNumber="1" horizontalDpi="600" verticalDpi="600" orientation="landscape" paperSize="9"/>
  <headerFooter scaleWithDoc="0" alignWithMargins="0">
    <oddFooter>&amp;C－ &amp;P －</oddFooter>
  </headerFooter>
</worksheet>
</file>

<file path=xl/worksheets/sheet9.xml><?xml version="1.0" encoding="utf-8"?>
<worksheet xmlns="http://schemas.openxmlformats.org/spreadsheetml/2006/main" xmlns:r="http://schemas.openxmlformats.org/officeDocument/2006/relationships">
  <dimension ref="A1:F36"/>
  <sheetViews>
    <sheetView showZeros="0" view="pageBreakPreview" zoomScaleSheetLayoutView="100" zoomScalePageLayoutView="0" workbookViewId="0" topLeftCell="A1">
      <selection activeCell="A5" sqref="A5"/>
    </sheetView>
  </sheetViews>
  <sheetFormatPr defaultColWidth="9.00390625" defaultRowHeight="14.25"/>
  <cols>
    <col min="1" max="1" width="25.625" style="14" customWidth="1"/>
    <col min="2" max="2" width="8.625" style="67" customWidth="1"/>
    <col min="3" max="3" width="27.375" style="14" customWidth="1"/>
    <col min="4" max="4" width="9.375" style="67" customWidth="1"/>
    <col min="5" max="6" width="9.125" style="14" customWidth="1"/>
    <col min="7" max="7" width="29.75390625" style="14" customWidth="1"/>
    <col min="8" max="16384" width="9.00390625" style="14" customWidth="1"/>
  </cols>
  <sheetData>
    <row r="1" spans="1:4" s="2" customFormat="1" ht="21" customHeight="1">
      <c r="A1" s="3" t="s">
        <v>144</v>
      </c>
      <c r="B1" s="1"/>
      <c r="D1" s="1"/>
    </row>
    <row r="2" spans="1:6" s="66" customFormat="1" ht="24.75" customHeight="1">
      <c r="A2" s="225" t="s">
        <v>145</v>
      </c>
      <c r="B2" s="225"/>
      <c r="C2" s="225"/>
      <c r="D2" s="225"/>
      <c r="E2" s="225"/>
      <c r="F2" s="225"/>
    </row>
    <row r="3" spans="1:6" ht="19.5" customHeight="1">
      <c r="A3" s="184" t="s">
        <v>339</v>
      </c>
      <c r="F3" s="68" t="s">
        <v>2</v>
      </c>
    </row>
    <row r="4" spans="1:6" ht="19.5" customHeight="1">
      <c r="A4" s="226" t="s">
        <v>146</v>
      </c>
      <c r="B4" s="227"/>
      <c r="C4" s="226" t="s">
        <v>147</v>
      </c>
      <c r="D4" s="227"/>
      <c r="E4" s="227"/>
      <c r="F4" s="227"/>
    </row>
    <row r="5" spans="1:6" ht="27">
      <c r="A5" s="133" t="s">
        <v>148</v>
      </c>
      <c r="B5" s="133" t="s">
        <v>149</v>
      </c>
      <c r="C5" s="133" t="s">
        <v>148</v>
      </c>
      <c r="D5" s="69" t="s">
        <v>7</v>
      </c>
      <c r="E5" s="70" t="s">
        <v>150</v>
      </c>
      <c r="F5" s="70" t="s">
        <v>151</v>
      </c>
    </row>
    <row r="6" spans="1:6" ht="19.5" customHeight="1">
      <c r="A6" s="71" t="s">
        <v>152</v>
      </c>
      <c r="B6" s="72">
        <v>823.24</v>
      </c>
      <c r="C6" s="73" t="s">
        <v>31</v>
      </c>
      <c r="D6" s="74">
        <f>E6+F6</f>
        <v>0</v>
      </c>
      <c r="E6" s="73"/>
      <c r="F6" s="75"/>
    </row>
    <row r="7" spans="1:6" ht="19.5" customHeight="1">
      <c r="A7" s="76" t="s">
        <v>153</v>
      </c>
      <c r="B7" s="77">
        <v>823.24</v>
      </c>
      <c r="C7" s="78" t="s">
        <v>35</v>
      </c>
      <c r="D7" s="74">
        <f aca="true" t="shared" si="0" ref="D7:D33">E7+F7</f>
        <v>0</v>
      </c>
      <c r="E7" s="78"/>
      <c r="F7" s="75"/>
    </row>
    <row r="8" spans="1:6" ht="19.5" customHeight="1">
      <c r="A8" s="76" t="s">
        <v>154</v>
      </c>
      <c r="B8" s="77"/>
      <c r="C8" s="78" t="s">
        <v>39</v>
      </c>
      <c r="D8" s="74">
        <f t="shared" si="0"/>
        <v>0</v>
      </c>
      <c r="E8" s="78"/>
      <c r="F8" s="75"/>
    </row>
    <row r="9" spans="1:6" ht="19.5" customHeight="1">
      <c r="A9" s="76" t="s">
        <v>155</v>
      </c>
      <c r="B9" s="77"/>
      <c r="C9" s="78" t="s">
        <v>43</v>
      </c>
      <c r="D9" s="74">
        <f t="shared" si="0"/>
        <v>0</v>
      </c>
      <c r="E9" s="78"/>
      <c r="F9" s="75"/>
    </row>
    <row r="10" spans="1:6" ht="19.5" customHeight="1">
      <c r="A10" s="76"/>
      <c r="B10" s="77"/>
      <c r="C10" s="78" t="s">
        <v>47</v>
      </c>
      <c r="D10" s="74">
        <f t="shared" si="0"/>
        <v>0</v>
      </c>
      <c r="E10" s="78"/>
      <c r="F10" s="75"/>
    </row>
    <row r="11" spans="1:6" ht="19.5" customHeight="1">
      <c r="A11" s="76"/>
      <c r="B11" s="77"/>
      <c r="C11" s="78" t="s">
        <v>50</v>
      </c>
      <c r="D11" s="74">
        <f t="shared" si="0"/>
        <v>0</v>
      </c>
      <c r="E11" s="78"/>
      <c r="F11" s="75"/>
    </row>
    <row r="12" spans="1:6" ht="19.5" customHeight="1">
      <c r="A12" s="79"/>
      <c r="B12" s="77"/>
      <c r="C12" s="78" t="s">
        <v>156</v>
      </c>
      <c r="D12" s="74">
        <f t="shared" si="0"/>
        <v>0</v>
      </c>
      <c r="E12" s="162"/>
      <c r="F12" s="75"/>
    </row>
    <row r="13" spans="1:6" ht="19.5" customHeight="1">
      <c r="A13" s="79"/>
      <c r="B13" s="77"/>
      <c r="C13" s="78" t="s">
        <v>56</v>
      </c>
      <c r="D13" s="148">
        <v>227.23</v>
      </c>
      <c r="E13" s="148">
        <v>227.23</v>
      </c>
      <c r="F13" s="75"/>
    </row>
    <row r="14" spans="1:6" ht="19.5" customHeight="1">
      <c r="A14" s="79"/>
      <c r="B14" s="77"/>
      <c r="C14" s="78" t="s">
        <v>59</v>
      </c>
      <c r="D14" s="148"/>
      <c r="E14" s="148"/>
      <c r="F14" s="75"/>
    </row>
    <row r="15" spans="1:6" ht="19.5" customHeight="1">
      <c r="A15" s="76"/>
      <c r="B15" s="77"/>
      <c r="C15" s="80" t="s">
        <v>157</v>
      </c>
      <c r="D15" s="147"/>
      <c r="E15" s="147"/>
      <c r="F15" s="75"/>
    </row>
    <row r="16" spans="1:6" ht="19.5" customHeight="1">
      <c r="A16" s="79"/>
      <c r="B16" s="77"/>
      <c r="C16" s="80" t="s">
        <v>65</v>
      </c>
      <c r="D16" s="147"/>
      <c r="E16" s="147"/>
      <c r="F16" s="75"/>
    </row>
    <row r="17" spans="1:6" ht="19.5" customHeight="1">
      <c r="A17" s="81"/>
      <c r="B17" s="77"/>
      <c r="C17" s="80" t="s">
        <v>68</v>
      </c>
      <c r="D17" s="147"/>
      <c r="E17" s="147"/>
      <c r="F17" s="75"/>
    </row>
    <row r="18" spans="1:6" ht="19.5" customHeight="1">
      <c r="A18" s="81"/>
      <c r="B18" s="77"/>
      <c r="C18" s="80" t="s">
        <v>71</v>
      </c>
      <c r="D18" s="147"/>
      <c r="E18" s="147"/>
      <c r="F18" s="75"/>
    </row>
    <row r="19" spans="1:6" ht="19.5" customHeight="1">
      <c r="A19" s="81"/>
      <c r="B19" s="77"/>
      <c r="C19" s="82" t="s">
        <v>74</v>
      </c>
      <c r="D19" s="146"/>
      <c r="E19" s="146"/>
      <c r="F19" s="75"/>
    </row>
    <row r="20" spans="1:6" ht="19.5" customHeight="1">
      <c r="A20" s="81"/>
      <c r="B20" s="77"/>
      <c r="C20" s="82" t="s">
        <v>158</v>
      </c>
      <c r="D20" s="146">
        <v>559.52</v>
      </c>
      <c r="E20" s="146">
        <v>559.52</v>
      </c>
      <c r="F20" s="75"/>
    </row>
    <row r="21" spans="1:6" ht="19.5" customHeight="1">
      <c r="A21" s="81"/>
      <c r="B21" s="77"/>
      <c r="C21" s="82" t="s">
        <v>80</v>
      </c>
      <c r="D21" s="146"/>
      <c r="E21" s="146"/>
      <c r="F21" s="75"/>
    </row>
    <row r="22" spans="1:6" ht="19.5" customHeight="1">
      <c r="A22" s="81"/>
      <c r="B22" s="77"/>
      <c r="C22" s="82" t="s">
        <v>82</v>
      </c>
      <c r="D22" s="146"/>
      <c r="E22" s="146"/>
      <c r="F22" s="75"/>
    </row>
    <row r="23" spans="1:6" ht="19.5" customHeight="1">
      <c r="A23" s="81"/>
      <c r="B23" s="77"/>
      <c r="C23" s="82" t="s">
        <v>83</v>
      </c>
      <c r="D23" s="146"/>
      <c r="E23" s="146"/>
      <c r="F23" s="75"/>
    </row>
    <row r="24" spans="1:6" ht="19.5" customHeight="1">
      <c r="A24" s="81"/>
      <c r="B24" s="77"/>
      <c r="C24" s="82" t="s">
        <v>159</v>
      </c>
      <c r="D24" s="146"/>
      <c r="E24" s="146"/>
      <c r="F24" s="75"/>
    </row>
    <row r="25" spans="1:6" ht="19.5" customHeight="1">
      <c r="A25" s="81"/>
      <c r="B25" s="77"/>
      <c r="C25" s="80" t="s">
        <v>85</v>
      </c>
      <c r="D25" s="147">
        <v>36.49</v>
      </c>
      <c r="E25" s="147">
        <v>36.49</v>
      </c>
      <c r="F25" s="75"/>
    </row>
    <row r="26" spans="1:6" ht="19.5" customHeight="1">
      <c r="A26" s="81"/>
      <c r="B26" s="77"/>
      <c r="C26" s="80" t="s">
        <v>86</v>
      </c>
      <c r="D26" s="74">
        <f t="shared" si="0"/>
        <v>0</v>
      </c>
      <c r="E26" s="80"/>
      <c r="F26" s="75"/>
    </row>
    <row r="27" spans="1:6" ht="19.5" customHeight="1">
      <c r="A27" s="81"/>
      <c r="B27" s="77"/>
      <c r="C27" s="80" t="s">
        <v>87</v>
      </c>
      <c r="D27" s="74">
        <f t="shared" si="0"/>
        <v>0</v>
      </c>
      <c r="E27" s="80"/>
      <c r="F27" s="75"/>
    </row>
    <row r="28" spans="1:6" ht="19.5" customHeight="1">
      <c r="A28" s="81"/>
      <c r="B28" s="77"/>
      <c r="C28" s="80" t="s">
        <v>160</v>
      </c>
      <c r="D28" s="74">
        <f t="shared" si="0"/>
        <v>0</v>
      </c>
      <c r="E28" s="80"/>
      <c r="F28" s="75"/>
    </row>
    <row r="29" spans="1:6" ht="19.5" customHeight="1">
      <c r="A29" s="81"/>
      <c r="B29" s="77"/>
      <c r="C29" s="83" t="s">
        <v>161</v>
      </c>
      <c r="D29" s="74">
        <f t="shared" si="0"/>
        <v>0</v>
      </c>
      <c r="E29" s="83"/>
      <c r="F29" s="75"/>
    </row>
    <row r="30" spans="1:6" ht="19.5" customHeight="1">
      <c r="A30" s="81"/>
      <c r="B30" s="77"/>
      <c r="C30" s="73" t="s">
        <v>162</v>
      </c>
      <c r="D30" s="74">
        <f t="shared" si="0"/>
        <v>0</v>
      </c>
      <c r="E30" s="73"/>
      <c r="F30" s="75"/>
    </row>
    <row r="31" spans="1:6" ht="19.5" customHeight="1">
      <c r="A31" s="81"/>
      <c r="B31" s="77"/>
      <c r="C31" s="84" t="s">
        <v>163</v>
      </c>
      <c r="D31" s="74">
        <f t="shared" si="0"/>
        <v>0</v>
      </c>
      <c r="E31" s="84"/>
      <c r="F31" s="75"/>
    </row>
    <row r="32" spans="1:6" ht="19.5" customHeight="1">
      <c r="A32" s="81"/>
      <c r="B32" s="77"/>
      <c r="C32" s="73" t="s">
        <v>164</v>
      </c>
      <c r="D32" s="74">
        <f t="shared" si="0"/>
        <v>0</v>
      </c>
      <c r="E32" s="73"/>
      <c r="F32" s="75"/>
    </row>
    <row r="33" spans="1:6" ht="19.5" customHeight="1">
      <c r="A33" s="81"/>
      <c r="B33" s="77"/>
      <c r="C33" s="73" t="s">
        <v>165</v>
      </c>
      <c r="D33" s="74">
        <f t="shared" si="0"/>
        <v>0</v>
      </c>
      <c r="E33" s="73"/>
      <c r="F33" s="75"/>
    </row>
    <row r="34" spans="1:6" ht="19.5" customHeight="1">
      <c r="A34" s="81"/>
      <c r="B34" s="77"/>
      <c r="C34" s="85"/>
      <c r="D34" s="86"/>
      <c r="E34" s="85"/>
      <c r="F34" s="75"/>
    </row>
    <row r="35" spans="1:6" ht="19.5" customHeight="1">
      <c r="A35" s="134" t="s">
        <v>95</v>
      </c>
      <c r="B35" s="87">
        <v>823.24</v>
      </c>
      <c r="C35" s="134" t="s">
        <v>96</v>
      </c>
      <c r="D35" s="160">
        <v>823.24</v>
      </c>
      <c r="E35" s="149">
        <v>823.24</v>
      </c>
      <c r="F35" s="88">
        <f>SUM(F6:F34)</f>
        <v>0</v>
      </c>
    </row>
    <row r="36" spans="1:6" ht="19.5" customHeight="1">
      <c r="A36" s="228" t="s">
        <v>166</v>
      </c>
      <c r="B36" s="228"/>
      <c r="C36" s="228"/>
      <c r="D36" s="228"/>
      <c r="E36" s="228"/>
      <c r="F36" s="228"/>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2:F2"/>
    <mergeCell ref="A4:B4"/>
    <mergeCell ref="C4:F4"/>
    <mergeCell ref="A36:F36"/>
  </mergeCells>
  <conditionalFormatting sqref="A6:A16">
    <cfRule type="cellIs" priority="1" dxfId="7" operator="equal" stopIfTrue="1">
      <formula>0</formula>
    </cfRule>
  </conditionalFormatting>
  <printOptions horizontalCentered="1"/>
  <pageMargins left="0.35" right="0.35" top="0.71" bottom="0.67" header="0.51" footer="0.31"/>
  <pageSetup firstPageNumber="23" useFirstPageNumber="1" horizontalDpi="600" verticalDpi="600" orientation="portrait" paperSize="9" r:id="rId1"/>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Windows 用户</cp:lastModifiedBy>
  <cp:lastPrinted>2019-02-14T01:28:54Z</cp:lastPrinted>
  <dcterms:created xsi:type="dcterms:W3CDTF">2015-04-15T03:34:12Z</dcterms:created>
  <dcterms:modified xsi:type="dcterms:W3CDTF">2019-02-20T06:27:27Z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